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agardereactive-my.sharepoint.com/personal/misha_agard_europe2_fr/Documents/PARTAGE ANTENNE/PROMO/2024/"/>
    </mc:Choice>
  </mc:AlternateContent>
  <xr:revisionPtr revIDLastSave="166" documentId="8_{E04E975D-414E-4310-BAD9-CEC868B41E5D}" xr6:coauthVersionLast="47" xr6:coauthVersionMax="47" xr10:uidLastSave="{473701EB-308F-4186-8787-D25302EA81C5}"/>
  <bookViews>
    <workbookView xWindow="1845" yWindow="-15870" windowWidth="25440" windowHeight="15390" tabRatio="577" activeTab="1" xr2:uid="{03BD967A-461B-493D-ADE2-B4400AE26122}"/>
  </bookViews>
  <sheets>
    <sheet name="JEUDI S-1" sheetId="10" r:id="rId1"/>
    <sheet name="VENDREDI" sheetId="6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6" l="1"/>
  <c r="F5" i="6"/>
  <c r="G5" i="6"/>
  <c r="H5" i="6"/>
  <c r="I5" i="6"/>
  <c r="J5" i="6"/>
  <c r="K5" i="6"/>
  <c r="L5" i="6"/>
  <c r="M5" i="6"/>
  <c r="N5" i="6"/>
  <c r="O5" i="6"/>
  <c r="P5" i="6"/>
  <c r="Q5" i="6"/>
  <c r="R5" i="6"/>
  <c r="S5" i="6"/>
  <c r="T5" i="6"/>
  <c r="U5" i="6"/>
  <c r="V5" i="6"/>
  <c r="W5" i="6"/>
  <c r="X5" i="6"/>
  <c r="F6" i="6"/>
  <c r="G6" i="6"/>
  <c r="H6" i="6"/>
  <c r="I6" i="6"/>
  <c r="J6" i="6"/>
  <c r="K6" i="6"/>
  <c r="L6" i="6"/>
  <c r="M6" i="6"/>
  <c r="N6" i="6"/>
  <c r="O6" i="6"/>
  <c r="P6" i="6"/>
  <c r="Q6" i="6"/>
  <c r="R6" i="6"/>
  <c r="S6" i="6"/>
  <c r="T6" i="6"/>
  <c r="U6" i="6"/>
  <c r="V6" i="6"/>
  <c r="W6" i="6"/>
  <c r="X6" i="6"/>
  <c r="F7" i="6"/>
  <c r="G7" i="6"/>
  <c r="H7" i="6"/>
  <c r="I7" i="6"/>
  <c r="J7" i="6"/>
  <c r="K7" i="6"/>
  <c r="L7" i="6"/>
  <c r="M7" i="6"/>
  <c r="N7" i="6"/>
  <c r="O7" i="6"/>
  <c r="P7" i="6"/>
  <c r="Q7" i="6"/>
  <c r="R7" i="6"/>
  <c r="S7" i="6"/>
  <c r="T7" i="6"/>
  <c r="U7" i="6"/>
  <c r="V7" i="6"/>
  <c r="W7" i="6"/>
  <c r="X7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U8" i="6"/>
  <c r="V8" i="6"/>
  <c r="W8" i="6"/>
  <c r="X8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F10" i="6"/>
  <c r="G10" i="6"/>
  <c r="H10" i="6"/>
  <c r="I10" i="6"/>
  <c r="J10" i="6"/>
  <c r="K10" i="6"/>
  <c r="L10" i="6"/>
  <c r="M10" i="6"/>
  <c r="N10" i="6"/>
  <c r="O10" i="6"/>
  <c r="P10" i="6"/>
  <c r="Q10" i="6"/>
  <c r="R10" i="6"/>
  <c r="S10" i="6"/>
  <c r="T10" i="6"/>
  <c r="U10" i="6"/>
  <c r="V10" i="6"/>
  <c r="W10" i="6"/>
  <c r="X10" i="6"/>
  <c r="F11" i="6"/>
  <c r="G11" i="6"/>
  <c r="H11" i="6"/>
  <c r="I11" i="6"/>
  <c r="J11" i="6"/>
  <c r="K11" i="6"/>
  <c r="L11" i="6"/>
  <c r="M11" i="6"/>
  <c r="N11" i="6"/>
  <c r="O11" i="6"/>
  <c r="P11" i="6"/>
  <c r="Q11" i="6"/>
  <c r="R11" i="6"/>
  <c r="S11" i="6"/>
  <c r="T11" i="6"/>
  <c r="U11" i="6"/>
  <c r="V11" i="6"/>
  <c r="W11" i="6"/>
  <c r="X11" i="6"/>
  <c r="F12" i="6"/>
  <c r="G12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V12" i="6"/>
  <c r="W12" i="6"/>
  <c r="X12" i="6"/>
  <c r="F13" i="6"/>
  <c r="G13" i="6"/>
  <c r="H13" i="6"/>
  <c r="I13" i="6"/>
  <c r="J13" i="6"/>
  <c r="K13" i="6"/>
  <c r="L13" i="6"/>
  <c r="M13" i="6"/>
  <c r="N13" i="6"/>
  <c r="O13" i="6"/>
  <c r="P13" i="6"/>
  <c r="Q13" i="6"/>
  <c r="R13" i="6"/>
  <c r="S13" i="6"/>
  <c r="T13" i="6"/>
  <c r="U13" i="6"/>
  <c r="V13" i="6"/>
  <c r="W13" i="6"/>
  <c r="X13" i="6"/>
  <c r="F14" i="6"/>
  <c r="G14" i="6"/>
  <c r="H14" i="6"/>
  <c r="I14" i="6"/>
  <c r="J14" i="6"/>
  <c r="K14" i="6"/>
  <c r="L14" i="6"/>
  <c r="M14" i="6"/>
  <c r="N14" i="6"/>
  <c r="O14" i="6"/>
  <c r="P14" i="6"/>
  <c r="Q14" i="6"/>
  <c r="R14" i="6"/>
  <c r="S14" i="6"/>
  <c r="T14" i="6"/>
  <c r="U14" i="6"/>
  <c r="V14" i="6"/>
  <c r="W14" i="6"/>
  <c r="X14" i="6"/>
  <c r="F15" i="6"/>
  <c r="G15" i="6"/>
  <c r="H15" i="6"/>
  <c r="I15" i="6"/>
  <c r="J15" i="6"/>
  <c r="K15" i="6"/>
  <c r="L15" i="6"/>
  <c r="M15" i="6"/>
  <c r="N15" i="6"/>
  <c r="O15" i="6"/>
  <c r="P15" i="6"/>
  <c r="Q15" i="6"/>
  <c r="R15" i="6"/>
  <c r="S15" i="6"/>
  <c r="T15" i="6"/>
  <c r="U15" i="6"/>
  <c r="V15" i="6"/>
  <c r="W15" i="6"/>
  <c r="X15" i="6"/>
  <c r="F16" i="6"/>
  <c r="G16" i="6"/>
  <c r="H16" i="6"/>
  <c r="I16" i="6"/>
  <c r="J16" i="6"/>
  <c r="K16" i="6"/>
  <c r="L16" i="6"/>
  <c r="M16" i="6"/>
  <c r="N16" i="6"/>
  <c r="O16" i="6"/>
  <c r="P16" i="6"/>
  <c r="Q16" i="6"/>
  <c r="R16" i="6"/>
  <c r="S16" i="6"/>
  <c r="T16" i="6"/>
  <c r="U16" i="6"/>
  <c r="V16" i="6"/>
  <c r="W16" i="6"/>
  <c r="X16" i="6"/>
  <c r="F17" i="6"/>
  <c r="G17" i="6"/>
  <c r="H17" i="6"/>
  <c r="I17" i="6"/>
  <c r="J17" i="6"/>
  <c r="K17" i="6"/>
  <c r="L17" i="6"/>
  <c r="M17" i="6"/>
  <c r="N17" i="6"/>
  <c r="O17" i="6"/>
  <c r="P17" i="6"/>
  <c r="Q17" i="6"/>
  <c r="R17" i="6"/>
  <c r="S17" i="6"/>
  <c r="T17" i="6"/>
  <c r="U17" i="6"/>
  <c r="V17" i="6"/>
  <c r="W17" i="6"/>
  <c r="X17" i="6"/>
  <c r="F18" i="6"/>
  <c r="G18" i="6"/>
  <c r="H18" i="6"/>
  <c r="I18" i="6"/>
  <c r="J18" i="6"/>
  <c r="K18" i="6"/>
  <c r="L18" i="6"/>
  <c r="M18" i="6"/>
  <c r="N18" i="6"/>
  <c r="O18" i="6"/>
  <c r="P18" i="6"/>
  <c r="Q18" i="6"/>
  <c r="R18" i="6"/>
  <c r="S18" i="6"/>
  <c r="T18" i="6"/>
  <c r="U18" i="6"/>
  <c r="V18" i="6"/>
  <c r="W18" i="6"/>
  <c r="X18" i="6"/>
  <c r="F19" i="6"/>
  <c r="G19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F20" i="6"/>
  <c r="G20" i="6"/>
  <c r="H20" i="6"/>
  <c r="I20" i="6"/>
  <c r="J20" i="6"/>
  <c r="K20" i="6"/>
  <c r="L20" i="6"/>
  <c r="M20" i="6"/>
  <c r="N20" i="6"/>
  <c r="O20" i="6"/>
  <c r="P20" i="6"/>
  <c r="Q20" i="6"/>
  <c r="R20" i="6"/>
  <c r="S20" i="6"/>
  <c r="T20" i="6"/>
  <c r="U20" i="6"/>
  <c r="V20" i="6"/>
  <c r="W20" i="6"/>
  <c r="X20" i="6"/>
  <c r="F21" i="6"/>
  <c r="G21" i="6"/>
  <c r="H21" i="6"/>
  <c r="I21" i="6"/>
  <c r="J21" i="6"/>
  <c r="K21" i="6"/>
  <c r="L21" i="6"/>
  <c r="M21" i="6"/>
  <c r="N21" i="6"/>
  <c r="O21" i="6"/>
  <c r="P21" i="6"/>
  <c r="Q21" i="6"/>
  <c r="R21" i="6"/>
  <c r="S21" i="6"/>
  <c r="T21" i="6"/>
  <c r="U21" i="6"/>
  <c r="V21" i="6"/>
  <c r="W21" i="6"/>
  <c r="X21" i="6"/>
  <c r="F22" i="6"/>
  <c r="G22" i="6"/>
  <c r="H22" i="6"/>
  <c r="I22" i="6"/>
  <c r="J22" i="6"/>
  <c r="K22" i="6"/>
  <c r="L22" i="6"/>
  <c r="M22" i="6"/>
  <c r="N22" i="6"/>
  <c r="O22" i="6"/>
  <c r="P22" i="6"/>
  <c r="Q22" i="6"/>
  <c r="R22" i="6"/>
  <c r="S22" i="6"/>
  <c r="T22" i="6"/>
  <c r="U22" i="6"/>
  <c r="V22" i="6"/>
  <c r="W22" i="6"/>
  <c r="X22" i="6"/>
  <c r="G4" i="6"/>
  <c r="H4" i="6"/>
  <c r="I4" i="6"/>
  <c r="K4" i="6"/>
  <c r="L4" i="6"/>
  <c r="M4" i="6"/>
  <c r="N4" i="6"/>
  <c r="O4" i="6"/>
  <c r="P4" i="6"/>
  <c r="Q4" i="6"/>
  <c r="R4" i="6"/>
  <c r="S4" i="6"/>
  <c r="T4" i="6"/>
  <c r="U4" i="6"/>
  <c r="V4" i="6"/>
  <c r="W4" i="6"/>
  <c r="X4" i="6"/>
  <c r="J4" i="6"/>
  <c r="E5" i="10" l="1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4" i="10"/>
  <c r="E23" i="10" l="1"/>
  <c r="E4" i="6" l="1"/>
  <c r="E17" i="6"/>
  <c r="E16" i="6"/>
  <c r="E11" i="6"/>
  <c r="E12" i="6"/>
  <c r="E22" i="6"/>
  <c r="E13" i="6"/>
  <c r="E7" i="6"/>
  <c r="E8" i="6"/>
  <c r="E15" i="6"/>
  <c r="E14" i="6"/>
  <c r="E10" i="6"/>
  <c r="E9" i="6"/>
  <c r="E20" i="6"/>
  <c r="E21" i="6"/>
  <c r="E5" i="6"/>
  <c r="E19" i="6"/>
  <c r="E6" i="6"/>
  <c r="E18" i="6"/>
  <c r="E23" i="6" l="1"/>
</calcChain>
</file>

<file path=xl/sharedStrings.xml><?xml version="1.0" encoding="utf-8"?>
<sst xmlns="http://schemas.openxmlformats.org/spreadsheetml/2006/main" count="61" uniqueCount="18">
  <si>
    <t>TOTAL</t>
  </si>
  <si>
    <t>TYPE</t>
  </si>
  <si>
    <t>NOM</t>
  </si>
  <si>
    <t>NOIR</t>
  </si>
  <si>
    <t>BLANC</t>
  </si>
  <si>
    <t>ROUGE</t>
  </si>
  <si>
    <t>PIERRE MARTIN</t>
  </si>
  <si>
    <t>JACQUES MARTIN</t>
  </si>
  <si>
    <t>ROBERT MARTIN</t>
  </si>
  <si>
    <t>SANDRA MARTIN</t>
  </si>
  <si>
    <t>BENJAMIN MARTIN</t>
  </si>
  <si>
    <t>JOSETTE MARTIN</t>
  </si>
  <si>
    <t>LAURENT MARTIN</t>
  </si>
  <si>
    <t>LOIC MARTIN</t>
  </si>
  <si>
    <t>X</t>
  </si>
  <si>
    <t>JEAN ROBERT</t>
  </si>
  <si>
    <t>SANDRA ROBERT</t>
  </si>
  <si>
    <t>BENJAMIN 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</si>
</sst>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165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3" xfId="0" applyFont="1" applyBorder="1"/>
    <xf numFmtId="0" fontId="1" fillId="0" borderId="7" xfId="0" applyFont="1" applyBorder="1"/>
    <xf numFmtId="0" fontId="2" fillId="0" borderId="2" xfId="0" applyFont="1" applyBorder="1" applyAlignment="1">
      <alignment horizontal="center"/>
    </xf>
    <xf numFmtId="0" fontId="1" fillId="0" borderId="9" xfId="0" applyFont="1" applyBorder="1"/>
    <xf numFmtId="0" fontId="1" fillId="0" borderId="6" xfId="0" applyFont="1" applyBorder="1"/>
    <xf numFmtId="0" fontId="1" fillId="0" borderId="0" xfId="0" applyFont="1"/>
    <xf numFmtId="0" fontId="2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4" xfId="0" applyBorder="1" applyAlignment="1">
      <alignment vertical="center"/>
    </xf>
    <xf numFmtId="0" fontId="0" fillId="0" borderId="5" xfId="0" applyBorder="1"/>
    <xf numFmtId="0" fontId="0" fillId="0" borderId="8" xfId="0" applyBorder="1"/>
    <xf numFmtId="0" fontId="3" fillId="0" borderId="2" xfId="0" applyFont="1" applyBorder="1" applyAlignment="1">
      <alignment horizontal="center"/>
    </xf>
    <xf numFmtId="22" fontId="0" fillId="0" borderId="0" xfId="0" applyNumberFormat="1"/>
    <xf numFmtId="0" fontId="2" fillId="0" borderId="12" xfId="0" applyFont="1" applyBorder="1" applyAlignment="1">
      <alignment horizontal="center"/>
    </xf>
    <xf numFmtId="0" fontId="1" fillId="0" borderId="11" xfId="0" applyFont="1" applyBorder="1"/>
    <xf numFmtId="20" fontId="1" fillId="0" borderId="19" xfId="0" applyNumberFormat="1" applyFont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165" fontId="1" fillId="0" borderId="0" xfId="0" applyNumberFormat="1" applyFont="1" applyAlignment="1">
      <alignment horizontal="center"/>
    </xf>
    <xf numFmtId="164" fontId="1" fillId="0" borderId="3" xfId="0" applyNumberFormat="1" applyFont="1" applyBorder="1"/>
    <xf numFmtId="165" fontId="1" fillId="0" borderId="0" xfId="0" applyNumberFormat="1" applyFont="1" applyAlignment="1">
      <alignment horizontal="center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20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2" borderId="21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1">
    <dxf>
      <font>
        <strike val="0"/>
      </font>
      <fill>
        <patternFill>
          <bgColor theme="0" tint="-0.34998626667073579"/>
        </patternFill>
      </fill>
    </dxf>
    <dxf>
      <fill>
        <patternFill patternType="solid">
          <bgColor theme="0"/>
        </patternFill>
      </fill>
    </dxf>
    <dxf>
      <fill>
        <patternFill>
          <bgColor rgb="FFF0B6F0"/>
        </patternFill>
      </fill>
    </dxf>
    <dxf>
      <font>
        <strike val="0"/>
      </font>
      <fill>
        <patternFill>
          <bgColor theme="0" tint="-0.34998626667073579"/>
        </patternFill>
      </fill>
    </dxf>
    <dxf>
      <font>
        <strike val="0"/>
      </font>
      <fill>
        <patternFill>
          <bgColor theme="0" tint="-0.34998626667073579"/>
        </patternFill>
      </fill>
    </dxf>
    <dxf>
      <fill>
        <patternFill patternType="solid">
          <bgColor theme="0"/>
        </patternFill>
      </fill>
    </dxf>
    <dxf>
      <fill>
        <patternFill>
          <bgColor rgb="FFF0B6F0"/>
        </patternFill>
      </fill>
    </dxf>
    <dxf>
      <font>
        <strike val="0"/>
      </font>
      <fill>
        <patternFill>
          <bgColor theme="0" tint="-0.34998626667073579"/>
        </patternFill>
      </fill>
    </dxf>
    <dxf>
      <fill>
        <patternFill patternType="solid">
          <bgColor theme="0"/>
        </patternFill>
      </fill>
    </dxf>
    <dxf>
      <fill>
        <patternFill>
          <bgColor rgb="FFF0B6F0"/>
        </patternFill>
      </fill>
    </dxf>
    <dxf>
      <fill>
        <patternFill>
          <bgColor rgb="FFF0B6F0"/>
        </patternFill>
      </fill>
    </dxf>
  </dxfs>
  <tableStyles count="0" defaultTableStyle="TableStyleMedium2" defaultPivotStyle="PivotStyleLight16"/>
  <colors>
    <mruColors>
      <color rgb="FFFFF6DD"/>
      <color rgb="FFFFAFAF"/>
      <color rgb="FFFFB7B7"/>
      <color rgb="FFFFA3A3"/>
      <color rgb="FFCCFF33"/>
      <color rgb="FFFFCCFF"/>
      <color rgb="FFFAA4FC"/>
      <color rgb="FFFAB2FC"/>
      <color rgb="FFF0B6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BF210-47D6-47A8-A475-7A6F925128E6}">
  <sheetPr codeName="Feuil1"/>
  <dimension ref="A1:Y24"/>
  <sheetViews>
    <sheetView workbookViewId="0">
      <selection activeCell="B36" sqref="B36"/>
    </sheetView>
  </sheetViews>
  <sheetFormatPr baseColWidth="10" defaultColWidth="10.88671875" defaultRowHeight="14.4" x14ac:dyDescent="0.3"/>
  <cols>
    <col min="1" max="1" width="19.44140625" style="20" bestFit="1" customWidth="1"/>
    <col min="2" max="2" width="48.109375" style="20" customWidth="1"/>
    <col min="3" max="4" width="10.88671875" style="20" customWidth="1"/>
    <col min="5" max="5" width="10.88671875" style="19"/>
    <col min="6" max="24" width="5.5546875" style="20" customWidth="1"/>
    <col min="25" max="16384" width="10.88671875" style="20"/>
  </cols>
  <sheetData>
    <row r="1" spans="1:25" ht="15" thickBot="1" x14ac:dyDescent="0.35">
      <c r="A1" s="23">
        <v>45582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1"/>
      <c r="X1" s="23"/>
      <c r="Y1" s="23"/>
    </row>
    <row r="2" spans="1:25" ht="15" thickBot="1" x14ac:dyDescent="0.35">
      <c r="A2" s="3" t="s">
        <v>1</v>
      </c>
      <c r="B2" s="3" t="s">
        <v>2</v>
      </c>
      <c r="C2" s="3"/>
      <c r="D2" s="3"/>
      <c r="E2" s="3" t="s">
        <v>0</v>
      </c>
      <c r="F2" s="22">
        <v>0.20833333333333334</v>
      </c>
      <c r="G2" s="22">
        <v>0.25</v>
      </c>
      <c r="H2" s="22">
        <v>0.29166666666666669</v>
      </c>
      <c r="I2" s="22">
        <v>0.33333333333333331</v>
      </c>
      <c r="J2" s="22">
        <v>0.375</v>
      </c>
      <c r="K2" s="22">
        <v>0.41666666666666669</v>
      </c>
      <c r="L2" s="22">
        <v>0.45833333333333331</v>
      </c>
      <c r="M2" s="22">
        <v>0.5</v>
      </c>
      <c r="N2" s="22">
        <v>0.54166666666666663</v>
      </c>
      <c r="O2" s="22">
        <v>0.58333333333333337</v>
      </c>
      <c r="P2" s="22">
        <v>0.625</v>
      </c>
      <c r="Q2" s="22">
        <v>0.66666666666666663</v>
      </c>
      <c r="R2" s="22">
        <v>0.70833333333333337</v>
      </c>
      <c r="S2" s="22">
        <v>0.75</v>
      </c>
      <c r="T2" s="22">
        <v>0.79166666666666663</v>
      </c>
      <c r="U2" s="22">
        <v>0.83333333333333337</v>
      </c>
      <c r="V2" s="22">
        <v>0.875</v>
      </c>
      <c r="W2" s="22">
        <v>0.91666666666666663</v>
      </c>
      <c r="X2" s="22">
        <v>0.95833333333333337</v>
      </c>
    </row>
    <row r="3" spans="1:25" ht="15.75" customHeight="1" thickBot="1" x14ac:dyDescent="0.35">
      <c r="A3" s="6"/>
      <c r="B3" s="7"/>
      <c r="C3" s="8"/>
      <c r="D3" s="8"/>
      <c r="E3" s="9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</row>
    <row r="4" spans="1:25" x14ac:dyDescent="0.3">
      <c r="A4" s="11" t="s">
        <v>3</v>
      </c>
      <c r="B4" s="12" t="s">
        <v>6</v>
      </c>
      <c r="C4" s="13"/>
      <c r="D4" s="13"/>
      <c r="E4" s="16">
        <f>COUNTIF(F4:X4,"X")</f>
        <v>3</v>
      </c>
      <c r="F4" s="24" t="s">
        <v>14</v>
      </c>
      <c r="G4" s="25"/>
      <c r="H4" s="25"/>
      <c r="I4" s="25"/>
      <c r="J4" s="25"/>
      <c r="K4" s="25"/>
      <c r="L4" s="25"/>
      <c r="M4" s="25"/>
      <c r="N4" s="25"/>
      <c r="O4" s="25" t="s">
        <v>14</v>
      </c>
      <c r="P4" s="25"/>
      <c r="Q4" s="25"/>
      <c r="R4" s="25"/>
      <c r="S4" s="25"/>
      <c r="T4" s="25"/>
      <c r="U4" s="25"/>
      <c r="V4" s="25"/>
      <c r="W4" s="25"/>
      <c r="X4" s="26" t="s">
        <v>14</v>
      </c>
    </row>
    <row r="5" spans="1:25" x14ac:dyDescent="0.3">
      <c r="A5" s="11" t="s">
        <v>4</v>
      </c>
      <c r="B5" s="12" t="s">
        <v>7</v>
      </c>
      <c r="C5" s="13"/>
      <c r="D5" s="13"/>
      <c r="E5" s="16">
        <f t="shared" ref="E5:E22" si="0">COUNTIF(F5:X5,"X")</f>
        <v>2</v>
      </c>
      <c r="F5" s="27"/>
      <c r="G5" s="28" t="s">
        <v>14</v>
      </c>
      <c r="H5" s="28"/>
      <c r="I5" s="28"/>
      <c r="J5" s="28"/>
      <c r="K5" s="28"/>
      <c r="L5" s="28"/>
      <c r="M5" s="28"/>
      <c r="N5" s="28"/>
      <c r="O5" s="28"/>
      <c r="P5" s="28" t="s">
        <v>14</v>
      </c>
      <c r="Q5" s="28"/>
      <c r="R5" s="28"/>
      <c r="S5" s="28"/>
      <c r="T5" s="28"/>
      <c r="U5" s="28"/>
      <c r="V5" s="28"/>
      <c r="W5" s="28"/>
      <c r="X5" s="29"/>
    </row>
    <row r="6" spans="1:25" x14ac:dyDescent="0.3">
      <c r="A6" s="11" t="s">
        <v>5</v>
      </c>
      <c r="B6" s="12" t="s">
        <v>8</v>
      </c>
      <c r="C6" s="13"/>
      <c r="D6" s="13"/>
      <c r="E6" s="16">
        <f t="shared" si="0"/>
        <v>2</v>
      </c>
      <c r="F6" s="27"/>
      <c r="G6" s="28"/>
      <c r="H6" s="28" t="s">
        <v>14</v>
      </c>
      <c r="I6" s="28"/>
      <c r="J6" s="28"/>
      <c r="K6" s="28"/>
      <c r="L6" s="28"/>
      <c r="M6" s="28"/>
      <c r="N6" s="28"/>
      <c r="O6" s="28"/>
      <c r="P6" s="28"/>
      <c r="Q6" s="28" t="s">
        <v>14</v>
      </c>
      <c r="R6" s="28"/>
      <c r="S6" s="28"/>
      <c r="T6" s="28"/>
      <c r="U6" s="28"/>
      <c r="V6" s="28"/>
      <c r="W6" s="28"/>
      <c r="X6" s="29"/>
    </row>
    <row r="7" spans="1:25" x14ac:dyDescent="0.3">
      <c r="A7" s="11" t="s">
        <v>3</v>
      </c>
      <c r="B7" s="12" t="s">
        <v>9</v>
      </c>
      <c r="C7" s="13"/>
      <c r="D7" s="13"/>
      <c r="E7" s="16">
        <f t="shared" si="0"/>
        <v>2</v>
      </c>
      <c r="F7" s="27"/>
      <c r="G7" s="28"/>
      <c r="H7" s="28"/>
      <c r="I7" s="28" t="s">
        <v>14</v>
      </c>
      <c r="J7" s="28"/>
      <c r="K7" s="28"/>
      <c r="L7" s="28"/>
      <c r="M7" s="28"/>
      <c r="N7" s="28"/>
      <c r="O7" s="28"/>
      <c r="P7" s="28"/>
      <c r="Q7" s="28"/>
      <c r="R7" s="28" t="s">
        <v>14</v>
      </c>
      <c r="S7" s="28"/>
      <c r="T7" s="28"/>
      <c r="U7" s="28"/>
      <c r="V7" s="28"/>
      <c r="W7" s="28"/>
      <c r="X7" s="29"/>
    </row>
    <row r="8" spans="1:25" x14ac:dyDescent="0.3">
      <c r="A8" s="11" t="s">
        <v>4</v>
      </c>
      <c r="B8" s="12" t="s">
        <v>10</v>
      </c>
      <c r="C8" s="13"/>
      <c r="D8" s="13"/>
      <c r="E8" s="16">
        <f t="shared" si="0"/>
        <v>2</v>
      </c>
      <c r="F8" s="27"/>
      <c r="G8" s="28"/>
      <c r="H8" s="28"/>
      <c r="I8" s="28"/>
      <c r="J8" s="28" t="s">
        <v>14</v>
      </c>
      <c r="K8" s="28"/>
      <c r="L8" s="28"/>
      <c r="M8" s="28"/>
      <c r="N8" s="28"/>
      <c r="O8" s="28"/>
      <c r="P8" s="28"/>
      <c r="Q8" s="28"/>
      <c r="R8" s="28"/>
      <c r="S8" s="28" t="s">
        <v>14</v>
      </c>
      <c r="T8" s="28"/>
      <c r="U8" s="28"/>
      <c r="V8" s="28"/>
      <c r="W8" s="28"/>
      <c r="X8" s="29"/>
    </row>
    <row r="9" spans="1:25" x14ac:dyDescent="0.3">
      <c r="A9" s="11" t="s">
        <v>5</v>
      </c>
      <c r="B9" s="12" t="s">
        <v>11</v>
      </c>
      <c r="C9" s="13"/>
      <c r="D9" s="13"/>
      <c r="E9" s="16">
        <f t="shared" si="0"/>
        <v>2</v>
      </c>
      <c r="F9" s="27"/>
      <c r="G9" s="28"/>
      <c r="H9" s="28"/>
      <c r="I9" s="28"/>
      <c r="J9" s="28"/>
      <c r="K9" s="28" t="s">
        <v>14</v>
      </c>
      <c r="L9" s="28"/>
      <c r="M9" s="28"/>
      <c r="N9" s="28"/>
      <c r="O9" s="28"/>
      <c r="P9" s="28"/>
      <c r="Q9" s="28"/>
      <c r="R9" s="28"/>
      <c r="S9" s="28"/>
      <c r="T9" s="28" t="s">
        <v>14</v>
      </c>
      <c r="U9" s="28"/>
      <c r="V9" s="28"/>
      <c r="W9" s="28"/>
      <c r="X9" s="29"/>
    </row>
    <row r="10" spans="1:25" x14ac:dyDescent="0.3">
      <c r="A10" s="11" t="s">
        <v>3</v>
      </c>
      <c r="B10" s="12" t="s">
        <v>12</v>
      </c>
      <c r="C10" s="13"/>
      <c r="D10" s="13"/>
      <c r="E10" s="16">
        <f t="shared" si="0"/>
        <v>2</v>
      </c>
      <c r="F10" s="27"/>
      <c r="G10" s="28"/>
      <c r="H10" s="28"/>
      <c r="I10" s="28"/>
      <c r="J10" s="28"/>
      <c r="K10" s="28"/>
      <c r="L10" s="28" t="s">
        <v>14</v>
      </c>
      <c r="M10" s="28"/>
      <c r="N10" s="28"/>
      <c r="O10" s="28"/>
      <c r="P10" s="28"/>
      <c r="Q10" s="28"/>
      <c r="R10" s="28"/>
      <c r="S10" s="28"/>
      <c r="T10" s="28"/>
      <c r="U10" s="28" t="s">
        <v>14</v>
      </c>
      <c r="V10" s="28"/>
      <c r="W10" s="28"/>
      <c r="X10" s="29"/>
    </row>
    <row r="11" spans="1:25" x14ac:dyDescent="0.3">
      <c r="A11" s="11" t="s">
        <v>4</v>
      </c>
      <c r="B11" s="12" t="s">
        <v>13</v>
      </c>
      <c r="C11" s="13"/>
      <c r="D11" s="13"/>
      <c r="E11" s="16">
        <f t="shared" si="0"/>
        <v>2</v>
      </c>
      <c r="F11" s="27"/>
      <c r="G11" s="28"/>
      <c r="H11" s="28"/>
      <c r="I11" s="28"/>
      <c r="J11" s="28"/>
      <c r="K11" s="28"/>
      <c r="L11" s="28"/>
      <c r="M11" s="28" t="s">
        <v>14</v>
      </c>
      <c r="N11" s="28"/>
      <c r="O11" s="28"/>
      <c r="P11" s="28"/>
      <c r="Q11" s="28"/>
      <c r="R11" s="28"/>
      <c r="S11" s="28"/>
      <c r="T11" s="28"/>
      <c r="U11" s="28"/>
      <c r="V11" s="28" t="s">
        <v>14</v>
      </c>
      <c r="W11" s="28"/>
      <c r="X11" s="29"/>
    </row>
    <row r="12" spans="1:25" x14ac:dyDescent="0.3">
      <c r="A12" s="11" t="s">
        <v>5</v>
      </c>
      <c r="B12" s="12" t="s">
        <v>6</v>
      </c>
      <c r="C12" s="13"/>
      <c r="D12" s="13"/>
      <c r="E12" s="16">
        <f t="shared" si="0"/>
        <v>2</v>
      </c>
      <c r="F12" s="27"/>
      <c r="G12" s="28"/>
      <c r="H12" s="28"/>
      <c r="I12" s="28"/>
      <c r="J12" s="28"/>
      <c r="K12" s="28"/>
      <c r="L12" s="28"/>
      <c r="M12" s="28"/>
      <c r="N12" s="28" t="s">
        <v>14</v>
      </c>
      <c r="O12" s="28"/>
      <c r="P12" s="28"/>
      <c r="Q12" s="28"/>
      <c r="R12" s="28"/>
      <c r="S12" s="28"/>
      <c r="T12" s="28"/>
      <c r="U12" s="28"/>
      <c r="V12" s="28"/>
      <c r="W12" s="28" t="s">
        <v>14</v>
      </c>
      <c r="X12" s="29"/>
    </row>
    <row r="13" spans="1:25" x14ac:dyDescent="0.3">
      <c r="A13" s="11"/>
      <c r="B13" s="12"/>
      <c r="C13" s="13"/>
      <c r="D13" s="13"/>
      <c r="E13" s="16">
        <f t="shared" si="0"/>
        <v>0</v>
      </c>
      <c r="F13" s="27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9"/>
    </row>
    <row r="14" spans="1:25" x14ac:dyDescent="0.3">
      <c r="A14" s="11"/>
      <c r="B14" s="12"/>
      <c r="C14" s="13"/>
      <c r="D14" s="13"/>
      <c r="E14" s="16">
        <f t="shared" si="0"/>
        <v>0</v>
      </c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9"/>
    </row>
    <row r="15" spans="1:25" x14ac:dyDescent="0.3">
      <c r="A15" s="11"/>
      <c r="B15" s="12"/>
      <c r="C15" s="13"/>
      <c r="D15" s="13"/>
      <c r="E15" s="16">
        <f t="shared" si="0"/>
        <v>0</v>
      </c>
      <c r="F15" s="27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9"/>
    </row>
    <row r="16" spans="1:25" x14ac:dyDescent="0.3">
      <c r="A16" s="11"/>
      <c r="B16" s="12"/>
      <c r="C16" s="13"/>
      <c r="D16" s="13"/>
      <c r="E16" s="16">
        <f t="shared" si="0"/>
        <v>0</v>
      </c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9"/>
    </row>
    <row r="17" spans="1:24" x14ac:dyDescent="0.3">
      <c r="A17" s="11"/>
      <c r="B17" s="12"/>
      <c r="C17" s="13"/>
      <c r="D17" s="13"/>
      <c r="E17" s="16">
        <f t="shared" si="0"/>
        <v>0</v>
      </c>
      <c r="F17" s="27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9"/>
    </row>
    <row r="18" spans="1:24" x14ac:dyDescent="0.3">
      <c r="A18" s="11"/>
      <c r="B18" s="12"/>
      <c r="C18" s="13"/>
      <c r="D18" s="13"/>
      <c r="E18" s="16">
        <f t="shared" si="0"/>
        <v>0</v>
      </c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9"/>
    </row>
    <row r="19" spans="1:24" x14ac:dyDescent="0.3">
      <c r="A19" s="11"/>
      <c r="B19" s="12"/>
      <c r="C19" s="13"/>
      <c r="D19" s="13"/>
      <c r="E19" s="16">
        <f t="shared" si="0"/>
        <v>0</v>
      </c>
      <c r="F19" s="27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9"/>
    </row>
    <row r="20" spans="1:24" x14ac:dyDescent="0.3">
      <c r="A20" s="11"/>
      <c r="B20" s="12"/>
      <c r="C20" s="13"/>
      <c r="D20" s="13"/>
      <c r="E20" s="16">
        <f t="shared" si="0"/>
        <v>0</v>
      </c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9"/>
    </row>
    <row r="21" spans="1:24" x14ac:dyDescent="0.3">
      <c r="A21" s="11"/>
      <c r="B21" s="12"/>
      <c r="C21" s="13"/>
      <c r="D21" s="13"/>
      <c r="E21" s="16">
        <f t="shared" si="0"/>
        <v>0</v>
      </c>
      <c r="F21" s="27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9"/>
    </row>
    <row r="22" spans="1:24" ht="15" thickBot="1" x14ac:dyDescent="0.35">
      <c r="A22" s="11"/>
      <c r="B22" s="12"/>
      <c r="C22" s="13"/>
      <c r="D22" s="13"/>
      <c r="E22" s="16">
        <f t="shared" si="0"/>
        <v>0</v>
      </c>
      <c r="F22" s="30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2"/>
    </row>
    <row r="23" spans="1:24" ht="18.600000000000001" thickBot="1" x14ac:dyDescent="0.4">
      <c r="A23"/>
      <c r="B23"/>
      <c r="C23"/>
      <c r="D23"/>
      <c r="E23" s="14">
        <f>SUM(E4:E22)</f>
        <v>19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1:24" x14ac:dyDescent="0.3">
      <c r="A24"/>
      <c r="B24"/>
      <c r="C24"/>
      <c r="D24"/>
      <c r="E24" s="2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</sheetData>
  <mergeCells count="12">
    <mergeCell ref="C1:D1"/>
    <mergeCell ref="E1:F1"/>
    <mergeCell ref="G1:H1"/>
    <mergeCell ref="A1:B1"/>
    <mergeCell ref="I1:J1"/>
    <mergeCell ref="K1:L1"/>
    <mergeCell ref="M1:N1"/>
    <mergeCell ref="O1:P1"/>
    <mergeCell ref="Q1:R1"/>
    <mergeCell ref="S1:T1"/>
    <mergeCell ref="U1:V1"/>
    <mergeCell ref="X1:Y1"/>
  </mergeCells>
  <conditionalFormatting sqref="F4:X22">
    <cfRule type="cellIs" dxfId="10" priority="1" operator="equal">
      <formula>"X"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7AB78-D39E-4093-A1F7-91A4C010C0B1}">
  <sheetPr codeName="Feuil3">
    <pageSetUpPr fitToPage="1"/>
  </sheetPr>
  <dimension ref="A1:X35"/>
  <sheetViews>
    <sheetView tabSelected="1" zoomScaleNormal="100" workbookViewId="0">
      <pane xSplit="5" topLeftCell="F1" activePane="topRight" state="frozen"/>
      <selection activeCell="A3" sqref="A3:XFD3"/>
      <selection pane="topRight" activeCell="B9" sqref="B9"/>
    </sheetView>
  </sheetViews>
  <sheetFormatPr baseColWidth="10" defaultColWidth="10.88671875" defaultRowHeight="14.4" x14ac:dyDescent="0.3"/>
  <cols>
    <col min="1" max="1" width="23.6640625" customWidth="1"/>
    <col min="2" max="2" width="50.5546875" customWidth="1"/>
    <col min="3" max="3" width="4.77734375" customWidth="1"/>
    <col min="4" max="4" width="2.44140625" customWidth="1"/>
    <col min="5" max="5" width="6.109375" style="2" bestFit="1" customWidth="1"/>
    <col min="6" max="52" width="5.5546875" customWidth="1"/>
  </cols>
  <sheetData>
    <row r="1" spans="1:24" ht="15" thickBot="1" x14ac:dyDescent="0.35">
      <c r="A1" s="23">
        <v>45583</v>
      </c>
      <c r="B1" s="23"/>
      <c r="C1" s="1"/>
      <c r="D1" s="1"/>
    </row>
    <row r="2" spans="1:24" ht="15" thickBot="1" x14ac:dyDescent="0.35">
      <c r="A2" s="3" t="s">
        <v>1</v>
      </c>
      <c r="B2" s="3" t="s">
        <v>2</v>
      </c>
      <c r="C2" s="4"/>
      <c r="D2" s="4"/>
      <c r="E2" s="5" t="s">
        <v>0</v>
      </c>
      <c r="F2" s="22">
        <v>0.20833333333333334</v>
      </c>
      <c r="G2" s="22">
        <v>0.25</v>
      </c>
      <c r="H2" s="22">
        <v>0.29166666666666669</v>
      </c>
      <c r="I2" s="22">
        <v>0.33333333333333331</v>
      </c>
      <c r="J2" s="22">
        <v>0.375</v>
      </c>
      <c r="K2" s="22">
        <v>0.41666666666666669</v>
      </c>
      <c r="L2" s="22">
        <v>0.45833333333333331</v>
      </c>
      <c r="M2" s="22">
        <v>0.5</v>
      </c>
      <c r="N2" s="22">
        <v>0.54166666666666663</v>
      </c>
      <c r="O2" s="22">
        <v>0.58333333333333337</v>
      </c>
      <c r="P2" s="22">
        <v>0.625</v>
      </c>
      <c r="Q2" s="22">
        <v>0.66666666666666663</v>
      </c>
      <c r="R2" s="22">
        <v>0.70833333333333337</v>
      </c>
      <c r="S2" s="22">
        <v>0.75</v>
      </c>
      <c r="T2" s="22">
        <v>0.79166666666666663</v>
      </c>
      <c r="U2" s="22">
        <v>0.83333333333333337</v>
      </c>
      <c r="V2" s="22">
        <v>0.875</v>
      </c>
      <c r="W2" s="22">
        <v>0.91666666666666663</v>
      </c>
      <c r="X2" s="18">
        <v>0.95833333333333337</v>
      </c>
    </row>
    <row r="3" spans="1:24" x14ac:dyDescent="0.3">
      <c r="A3" s="6"/>
      <c r="B3" s="7"/>
      <c r="C3" s="8"/>
      <c r="D3" s="8"/>
      <c r="E3" s="9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x14ac:dyDescent="0.3">
      <c r="A4" s="11" t="s">
        <v>3</v>
      </c>
      <c r="B4" s="12" t="s">
        <v>6</v>
      </c>
      <c r="C4" s="13"/>
      <c r="D4" s="13"/>
      <c r="E4" s="16">
        <f t="shared" ref="E4:E22" si="0">COUNTIF(F4:X4,"X")</f>
        <v>0</v>
      </c>
      <c r="F4" s="28" t="str">
        <f>IF(AND(F$2='JEUDI S-1'!F$2,$B4='JEUDI S-1'!$B4,'JEUDI S-1'!F4="X"),"Y","N")</f>
        <v>Y</v>
      </c>
      <c r="G4" s="28" t="str">
        <f>IF(AND(G$2='JEUDI S-1'!G$2,$B4='JEUDI S-1'!$B4,'JEUDI S-1'!G4="X"),"Y","N")</f>
        <v>N</v>
      </c>
      <c r="H4" s="28" t="str">
        <f>IF(AND(H$2='JEUDI S-1'!H$2,$B4='JEUDI S-1'!$B4,'JEUDI S-1'!H4="X"),"Y","N")</f>
        <v>N</v>
      </c>
      <c r="I4" s="28" t="str">
        <f>IF(AND(I$2='JEUDI S-1'!I$2,$B4='JEUDI S-1'!$B4,'JEUDI S-1'!I4="X"),"Y","N")</f>
        <v>N</v>
      </c>
      <c r="J4" s="28" t="str">
        <f>IF(AND(J$2='JEUDI S-1'!J$2,$B4='JEUDI S-1'!$B4,'JEUDI S-1'!J4="X"),"Y","N")</f>
        <v>N</v>
      </c>
      <c r="K4" s="28" t="str">
        <f>IF(AND(K$2='JEUDI S-1'!K$2,$B4='JEUDI S-1'!$B4,'JEUDI S-1'!K4="X"),"Y","N")</f>
        <v>N</v>
      </c>
      <c r="L4" s="28" t="str">
        <f>IF(AND(L$2='JEUDI S-1'!L$2,$B4='JEUDI S-1'!$B4,'JEUDI S-1'!L4="X"),"Y","N")</f>
        <v>N</v>
      </c>
      <c r="M4" s="28" t="str">
        <f>IF(AND(M$2='JEUDI S-1'!M$2,$B4='JEUDI S-1'!$B4,'JEUDI S-1'!M4="X"),"Y","N")</f>
        <v>N</v>
      </c>
      <c r="N4" s="28" t="str">
        <f>IF(AND(N$2='JEUDI S-1'!N$2,$B4='JEUDI S-1'!$B4,'JEUDI S-1'!N4="X"),"Y","N")</f>
        <v>N</v>
      </c>
      <c r="O4" s="28" t="str">
        <f>IF(AND(O$2='JEUDI S-1'!O$2,$B4='JEUDI S-1'!$B4,'JEUDI S-1'!O4="X"),"Y","N")</f>
        <v>Y</v>
      </c>
      <c r="P4" s="28" t="str">
        <f>IF(AND(P$2='JEUDI S-1'!P$2,$B4='JEUDI S-1'!$B4,'JEUDI S-1'!P4="X"),"Y","N")</f>
        <v>N</v>
      </c>
      <c r="Q4" s="28" t="str">
        <f>IF(AND(Q$2='JEUDI S-1'!Q$2,$B4='JEUDI S-1'!$B4,'JEUDI S-1'!Q4="X"),"Y","N")</f>
        <v>N</v>
      </c>
      <c r="R4" s="28" t="str">
        <f>IF(AND(R$2='JEUDI S-1'!R$2,$B4='JEUDI S-1'!$B4,'JEUDI S-1'!R4="X"),"Y","N")</f>
        <v>N</v>
      </c>
      <c r="S4" s="28" t="str">
        <f>IF(AND(S$2='JEUDI S-1'!S$2,$B4='JEUDI S-1'!$B4,'JEUDI S-1'!S4="X"),"Y","N")</f>
        <v>N</v>
      </c>
      <c r="T4" s="28" t="str">
        <f>IF(AND(T$2='JEUDI S-1'!T$2,$B4='JEUDI S-1'!$B4,'JEUDI S-1'!T4="X"),"Y","N")</f>
        <v>N</v>
      </c>
      <c r="U4" s="28" t="str">
        <f>IF(AND(U$2='JEUDI S-1'!U$2,$B4='JEUDI S-1'!$B4,'JEUDI S-1'!U4="X"),"Y","N")</f>
        <v>N</v>
      </c>
      <c r="V4" s="28" t="str">
        <f>IF(AND(V$2='JEUDI S-1'!V$2,$B4='JEUDI S-1'!$B4,'JEUDI S-1'!V4="X"),"Y","N")</f>
        <v>N</v>
      </c>
      <c r="W4" s="28" t="str">
        <f>IF(AND(W$2='JEUDI S-1'!W$2,$B4='JEUDI S-1'!$B4,'JEUDI S-1'!W4="X"),"Y","N")</f>
        <v>N</v>
      </c>
      <c r="X4" s="28" t="str">
        <f>IF(AND(X$2='JEUDI S-1'!X$2,$B4='JEUDI S-1'!$B4,'JEUDI S-1'!X4="X"),"Y","N")</f>
        <v>Y</v>
      </c>
    </row>
    <row r="5" spans="1:24" x14ac:dyDescent="0.3">
      <c r="A5" s="11" t="s">
        <v>4</v>
      </c>
      <c r="B5" s="12" t="s">
        <v>15</v>
      </c>
      <c r="C5" s="13"/>
      <c r="D5" s="13"/>
      <c r="E5" s="16">
        <f t="shared" si="0"/>
        <v>0</v>
      </c>
      <c r="F5" s="28" t="str">
        <f>IF(AND(F$2='JEUDI S-1'!F$2,$B5='JEUDI S-1'!$B5,'JEUDI S-1'!F5="X"),"Y","N")</f>
        <v>N</v>
      </c>
      <c r="G5" s="28" t="str">
        <f>IF(AND(G$2='JEUDI S-1'!G$2,$B5='JEUDI S-1'!$B5,'JEUDI S-1'!G5="X"),"Y","N")</f>
        <v>N</v>
      </c>
      <c r="H5" s="28" t="str">
        <f>IF(AND(H$2='JEUDI S-1'!H$2,$B5='JEUDI S-1'!$B5,'JEUDI S-1'!H5="X"),"Y","N")</f>
        <v>N</v>
      </c>
      <c r="I5" s="28" t="str">
        <f>IF(AND(I$2='JEUDI S-1'!I$2,$B5='JEUDI S-1'!$B5,'JEUDI S-1'!I5="X"),"Y","N")</f>
        <v>N</v>
      </c>
      <c r="J5" s="28" t="str">
        <f>IF(AND(J$2='JEUDI S-1'!J$2,$B5='JEUDI S-1'!$B5,'JEUDI S-1'!J5="X"),"Y","N")</f>
        <v>N</v>
      </c>
      <c r="K5" s="28" t="str">
        <f>IF(AND(K$2='JEUDI S-1'!K$2,$B5='JEUDI S-1'!$B5,'JEUDI S-1'!K5="X"),"Y","N")</f>
        <v>N</v>
      </c>
      <c r="L5" s="28" t="str">
        <f>IF(AND(L$2='JEUDI S-1'!L$2,$B5='JEUDI S-1'!$B5,'JEUDI S-1'!L5="X"),"Y","N")</f>
        <v>N</v>
      </c>
      <c r="M5" s="28" t="str">
        <f>IF(AND(M$2='JEUDI S-1'!M$2,$B5='JEUDI S-1'!$B5,'JEUDI S-1'!M5="X"),"Y","N")</f>
        <v>N</v>
      </c>
      <c r="N5" s="28" t="str">
        <f>IF(AND(N$2='JEUDI S-1'!N$2,$B5='JEUDI S-1'!$B5,'JEUDI S-1'!N5="X"),"Y","N")</f>
        <v>N</v>
      </c>
      <c r="O5" s="28" t="str">
        <f>IF(AND(O$2='JEUDI S-1'!O$2,$B5='JEUDI S-1'!$B5,'JEUDI S-1'!O5="X"),"Y","N")</f>
        <v>N</v>
      </c>
      <c r="P5" s="28" t="str">
        <f>IF(AND(P$2='JEUDI S-1'!P$2,$B5='JEUDI S-1'!$B5,'JEUDI S-1'!P5="X"),"Y","N")</f>
        <v>N</v>
      </c>
      <c r="Q5" s="28" t="str">
        <f>IF(AND(Q$2='JEUDI S-1'!Q$2,$B5='JEUDI S-1'!$B5,'JEUDI S-1'!Q5="X"),"Y","N")</f>
        <v>N</v>
      </c>
      <c r="R5" s="28" t="str">
        <f>IF(AND(R$2='JEUDI S-1'!R$2,$B5='JEUDI S-1'!$B5,'JEUDI S-1'!R5="X"),"Y","N")</f>
        <v>N</v>
      </c>
      <c r="S5" s="28" t="str">
        <f>IF(AND(S$2='JEUDI S-1'!S$2,$B5='JEUDI S-1'!$B5,'JEUDI S-1'!S5="X"),"Y","N")</f>
        <v>N</v>
      </c>
      <c r="T5" s="28" t="str">
        <f>IF(AND(T$2='JEUDI S-1'!T$2,$B5='JEUDI S-1'!$B5,'JEUDI S-1'!T5="X"),"Y","N")</f>
        <v>N</v>
      </c>
      <c r="U5" s="28" t="str">
        <f>IF(AND(U$2='JEUDI S-1'!U$2,$B5='JEUDI S-1'!$B5,'JEUDI S-1'!U5="X"),"Y","N")</f>
        <v>N</v>
      </c>
      <c r="V5" s="28" t="str">
        <f>IF(AND(V$2='JEUDI S-1'!V$2,$B5='JEUDI S-1'!$B5,'JEUDI S-1'!V5="X"),"Y","N")</f>
        <v>N</v>
      </c>
      <c r="W5" s="28" t="str">
        <f>IF(AND(W$2='JEUDI S-1'!W$2,$B5='JEUDI S-1'!$B5,'JEUDI S-1'!W5="X"),"Y","N")</f>
        <v>N</v>
      </c>
      <c r="X5" s="28" t="str">
        <f>IF(AND(X$2='JEUDI S-1'!X$2,$B5='JEUDI S-1'!$B5,'JEUDI S-1'!X5="X"),"Y","N")</f>
        <v>N</v>
      </c>
    </row>
    <row r="6" spans="1:24" x14ac:dyDescent="0.3">
      <c r="A6" s="11" t="s">
        <v>5</v>
      </c>
      <c r="B6" s="12" t="s">
        <v>8</v>
      </c>
      <c r="C6" s="13"/>
      <c r="D6" s="13"/>
      <c r="E6" s="16">
        <f t="shared" si="0"/>
        <v>0</v>
      </c>
      <c r="F6" s="28" t="str">
        <f>IF(AND(F$2='JEUDI S-1'!F$2,$B6='JEUDI S-1'!$B6,'JEUDI S-1'!F6="X"),"Y","N")</f>
        <v>N</v>
      </c>
      <c r="G6" s="28" t="str">
        <f>IF(AND(G$2='JEUDI S-1'!G$2,$B6='JEUDI S-1'!$B6,'JEUDI S-1'!G6="X"),"Y","N")</f>
        <v>N</v>
      </c>
      <c r="H6" s="28" t="str">
        <f>IF(AND(H$2='JEUDI S-1'!H$2,$B6='JEUDI S-1'!$B6,'JEUDI S-1'!H6="X"),"Y","N")</f>
        <v>Y</v>
      </c>
      <c r="I6" s="28" t="str">
        <f>IF(AND(I$2='JEUDI S-1'!I$2,$B6='JEUDI S-1'!$B6,'JEUDI S-1'!I6="X"),"Y","N")</f>
        <v>N</v>
      </c>
      <c r="J6" s="28" t="str">
        <f>IF(AND(J$2='JEUDI S-1'!J$2,$B6='JEUDI S-1'!$B6,'JEUDI S-1'!J6="X"),"Y","N")</f>
        <v>N</v>
      </c>
      <c r="K6" s="28" t="str">
        <f>IF(AND(K$2='JEUDI S-1'!K$2,$B6='JEUDI S-1'!$B6,'JEUDI S-1'!K6="X"),"Y","N")</f>
        <v>N</v>
      </c>
      <c r="L6" s="28" t="str">
        <f>IF(AND(L$2='JEUDI S-1'!L$2,$B6='JEUDI S-1'!$B6,'JEUDI S-1'!L6="X"),"Y","N")</f>
        <v>N</v>
      </c>
      <c r="M6" s="28" t="str">
        <f>IF(AND(M$2='JEUDI S-1'!M$2,$B6='JEUDI S-1'!$B6,'JEUDI S-1'!M6="X"),"Y","N")</f>
        <v>N</v>
      </c>
      <c r="N6" s="28" t="str">
        <f>IF(AND(N$2='JEUDI S-1'!N$2,$B6='JEUDI S-1'!$B6,'JEUDI S-1'!N6="X"),"Y","N")</f>
        <v>N</v>
      </c>
      <c r="O6" s="28" t="str">
        <f>IF(AND(O$2='JEUDI S-1'!O$2,$B6='JEUDI S-1'!$B6,'JEUDI S-1'!O6="X"),"Y","N")</f>
        <v>N</v>
      </c>
      <c r="P6" s="28" t="str">
        <f>IF(AND(P$2='JEUDI S-1'!P$2,$B6='JEUDI S-1'!$B6,'JEUDI S-1'!P6="X"),"Y","N")</f>
        <v>N</v>
      </c>
      <c r="Q6" s="28" t="str">
        <f>IF(AND(Q$2='JEUDI S-1'!Q$2,$B6='JEUDI S-1'!$B6,'JEUDI S-1'!Q6="X"),"Y","N")</f>
        <v>Y</v>
      </c>
      <c r="R6" s="28" t="str">
        <f>IF(AND(R$2='JEUDI S-1'!R$2,$B6='JEUDI S-1'!$B6,'JEUDI S-1'!R6="X"),"Y","N")</f>
        <v>N</v>
      </c>
      <c r="S6" s="28" t="str">
        <f>IF(AND(S$2='JEUDI S-1'!S$2,$B6='JEUDI S-1'!$B6,'JEUDI S-1'!S6="X"),"Y","N")</f>
        <v>N</v>
      </c>
      <c r="T6" s="28" t="str">
        <f>IF(AND(T$2='JEUDI S-1'!T$2,$B6='JEUDI S-1'!$B6,'JEUDI S-1'!T6="X"),"Y","N")</f>
        <v>N</v>
      </c>
      <c r="U6" s="28" t="str">
        <f>IF(AND(U$2='JEUDI S-1'!U$2,$B6='JEUDI S-1'!$B6,'JEUDI S-1'!U6="X"),"Y","N")</f>
        <v>N</v>
      </c>
      <c r="V6" s="28" t="str">
        <f>IF(AND(V$2='JEUDI S-1'!V$2,$B6='JEUDI S-1'!$B6,'JEUDI S-1'!V6="X"),"Y","N")</f>
        <v>N</v>
      </c>
      <c r="W6" s="28" t="str">
        <f>IF(AND(W$2='JEUDI S-1'!W$2,$B6='JEUDI S-1'!$B6,'JEUDI S-1'!W6="X"),"Y","N")</f>
        <v>N</v>
      </c>
      <c r="X6" s="28" t="str">
        <f>IF(AND(X$2='JEUDI S-1'!X$2,$B6='JEUDI S-1'!$B6,'JEUDI S-1'!X6="X"),"Y","N")</f>
        <v>N</v>
      </c>
    </row>
    <row r="7" spans="1:24" x14ac:dyDescent="0.3">
      <c r="A7" s="11" t="s">
        <v>3</v>
      </c>
      <c r="B7" s="12" t="s">
        <v>16</v>
      </c>
      <c r="C7" s="13"/>
      <c r="D7" s="13"/>
      <c r="E7" s="16">
        <f t="shared" si="0"/>
        <v>0</v>
      </c>
      <c r="F7" s="28" t="str">
        <f>IF(AND(F$2='JEUDI S-1'!F$2,$B7='JEUDI S-1'!$B7,'JEUDI S-1'!F7="X"),"Y","N")</f>
        <v>N</v>
      </c>
      <c r="G7" s="28" t="str">
        <f>IF(AND(G$2='JEUDI S-1'!G$2,$B7='JEUDI S-1'!$B7,'JEUDI S-1'!G7="X"),"Y","N")</f>
        <v>N</v>
      </c>
      <c r="H7" s="28" t="str">
        <f>IF(AND(H$2='JEUDI S-1'!H$2,$B7='JEUDI S-1'!$B7,'JEUDI S-1'!H7="X"),"Y","N")</f>
        <v>N</v>
      </c>
      <c r="I7" s="28" t="str">
        <f>IF(AND(I$2='JEUDI S-1'!I$2,$B7='JEUDI S-1'!$B7,'JEUDI S-1'!I7="X"),"Y","N")</f>
        <v>N</v>
      </c>
      <c r="J7" s="28" t="str">
        <f>IF(AND(J$2='JEUDI S-1'!J$2,$B7='JEUDI S-1'!$B7,'JEUDI S-1'!J7="X"),"Y","N")</f>
        <v>N</v>
      </c>
      <c r="K7" s="28" t="str">
        <f>IF(AND(K$2='JEUDI S-1'!K$2,$B7='JEUDI S-1'!$B7,'JEUDI S-1'!K7="X"),"Y","N")</f>
        <v>N</v>
      </c>
      <c r="L7" s="28" t="str">
        <f>IF(AND(L$2='JEUDI S-1'!L$2,$B7='JEUDI S-1'!$B7,'JEUDI S-1'!L7="X"),"Y","N")</f>
        <v>N</v>
      </c>
      <c r="M7" s="28" t="str">
        <f>IF(AND(M$2='JEUDI S-1'!M$2,$B7='JEUDI S-1'!$B7,'JEUDI S-1'!M7="X"),"Y","N")</f>
        <v>N</v>
      </c>
      <c r="N7" s="28" t="str">
        <f>IF(AND(N$2='JEUDI S-1'!N$2,$B7='JEUDI S-1'!$B7,'JEUDI S-1'!N7="X"),"Y","N")</f>
        <v>N</v>
      </c>
      <c r="O7" s="28" t="str">
        <f>IF(AND(O$2='JEUDI S-1'!O$2,$B7='JEUDI S-1'!$B7,'JEUDI S-1'!O7="X"),"Y","N")</f>
        <v>N</v>
      </c>
      <c r="P7" s="28" t="str">
        <f>IF(AND(P$2='JEUDI S-1'!P$2,$B7='JEUDI S-1'!$B7,'JEUDI S-1'!P7="X"),"Y","N")</f>
        <v>N</v>
      </c>
      <c r="Q7" s="28" t="str">
        <f>IF(AND(Q$2='JEUDI S-1'!Q$2,$B7='JEUDI S-1'!$B7,'JEUDI S-1'!Q7="X"),"Y","N")</f>
        <v>N</v>
      </c>
      <c r="R7" s="28" t="str">
        <f>IF(AND(R$2='JEUDI S-1'!R$2,$B7='JEUDI S-1'!$B7,'JEUDI S-1'!R7="X"),"Y","N")</f>
        <v>N</v>
      </c>
      <c r="S7" s="28" t="str">
        <f>IF(AND(S$2='JEUDI S-1'!S$2,$B7='JEUDI S-1'!$B7,'JEUDI S-1'!S7="X"),"Y","N")</f>
        <v>N</v>
      </c>
      <c r="T7" s="28" t="str">
        <f>IF(AND(T$2='JEUDI S-1'!T$2,$B7='JEUDI S-1'!$B7,'JEUDI S-1'!T7="X"),"Y","N")</f>
        <v>N</v>
      </c>
      <c r="U7" s="28" t="str">
        <f>IF(AND(U$2='JEUDI S-1'!U$2,$B7='JEUDI S-1'!$B7,'JEUDI S-1'!U7="X"),"Y","N")</f>
        <v>N</v>
      </c>
      <c r="V7" s="28" t="str">
        <f>IF(AND(V$2='JEUDI S-1'!V$2,$B7='JEUDI S-1'!$B7,'JEUDI S-1'!V7="X"),"Y","N")</f>
        <v>N</v>
      </c>
      <c r="W7" s="28" t="str">
        <f>IF(AND(W$2='JEUDI S-1'!W$2,$B7='JEUDI S-1'!$B7,'JEUDI S-1'!W7="X"),"Y","N")</f>
        <v>N</v>
      </c>
      <c r="X7" s="28" t="str">
        <f>IF(AND(X$2='JEUDI S-1'!X$2,$B7='JEUDI S-1'!$B7,'JEUDI S-1'!X7="X"),"Y","N")</f>
        <v>N</v>
      </c>
    </row>
    <row r="8" spans="1:24" x14ac:dyDescent="0.3">
      <c r="A8" s="11" t="s">
        <v>4</v>
      </c>
      <c r="B8" s="12" t="s">
        <v>17</v>
      </c>
      <c r="C8" s="13"/>
      <c r="D8" s="13"/>
      <c r="E8" s="16">
        <f t="shared" si="0"/>
        <v>0</v>
      </c>
      <c r="F8" s="28" t="str">
        <f>IF(AND(F$2='JEUDI S-1'!F$2,$B8='JEUDI S-1'!$B8,'JEUDI S-1'!F8="X"),"Y","N")</f>
        <v>N</v>
      </c>
      <c r="G8" s="28" t="str">
        <f>IF(AND(G$2='JEUDI S-1'!G$2,$B8='JEUDI S-1'!$B8,'JEUDI S-1'!G8="X"),"Y","N")</f>
        <v>N</v>
      </c>
      <c r="H8" s="28" t="str">
        <f>IF(AND(H$2='JEUDI S-1'!H$2,$B8='JEUDI S-1'!$B8,'JEUDI S-1'!H8="X"),"Y","N")</f>
        <v>N</v>
      </c>
      <c r="I8" s="28" t="str">
        <f>IF(AND(I$2='JEUDI S-1'!I$2,$B8='JEUDI S-1'!$B8,'JEUDI S-1'!I8="X"),"Y","N")</f>
        <v>N</v>
      </c>
      <c r="J8" s="28" t="str">
        <f>IF(AND(J$2='JEUDI S-1'!J$2,$B8='JEUDI S-1'!$B8,'JEUDI S-1'!J8="X"),"Y","N")</f>
        <v>N</v>
      </c>
      <c r="K8" s="28" t="str">
        <f>IF(AND(K$2='JEUDI S-1'!K$2,$B8='JEUDI S-1'!$B8,'JEUDI S-1'!K8="X"),"Y","N")</f>
        <v>N</v>
      </c>
      <c r="L8" s="28" t="str">
        <f>IF(AND(L$2='JEUDI S-1'!L$2,$B8='JEUDI S-1'!$B8,'JEUDI S-1'!L8="X"),"Y","N")</f>
        <v>N</v>
      </c>
      <c r="M8" s="28" t="str">
        <f>IF(AND(M$2='JEUDI S-1'!M$2,$B8='JEUDI S-1'!$B8,'JEUDI S-1'!M8="X"),"Y","N")</f>
        <v>N</v>
      </c>
      <c r="N8" s="28" t="str">
        <f>IF(AND(N$2='JEUDI S-1'!N$2,$B8='JEUDI S-1'!$B8,'JEUDI S-1'!N8="X"),"Y","N")</f>
        <v>N</v>
      </c>
      <c r="O8" s="28" t="str">
        <f>IF(AND(O$2='JEUDI S-1'!O$2,$B8='JEUDI S-1'!$B8,'JEUDI S-1'!O8="X"),"Y","N")</f>
        <v>N</v>
      </c>
      <c r="P8" s="28" t="str">
        <f>IF(AND(P$2='JEUDI S-1'!P$2,$B8='JEUDI S-1'!$B8,'JEUDI S-1'!P8="X"),"Y","N")</f>
        <v>N</v>
      </c>
      <c r="Q8" s="28" t="str">
        <f>IF(AND(Q$2='JEUDI S-1'!Q$2,$B8='JEUDI S-1'!$B8,'JEUDI S-1'!Q8="X"),"Y","N")</f>
        <v>N</v>
      </c>
      <c r="R8" s="28" t="str">
        <f>IF(AND(R$2='JEUDI S-1'!R$2,$B8='JEUDI S-1'!$B8,'JEUDI S-1'!R8="X"),"Y","N")</f>
        <v>N</v>
      </c>
      <c r="S8" s="28" t="str">
        <f>IF(AND(S$2='JEUDI S-1'!S$2,$B8='JEUDI S-1'!$B8,'JEUDI S-1'!S8="X"),"Y","N")</f>
        <v>N</v>
      </c>
      <c r="T8" s="28" t="str">
        <f>IF(AND(T$2='JEUDI S-1'!T$2,$B8='JEUDI S-1'!$B8,'JEUDI S-1'!T8="X"),"Y","N")</f>
        <v>N</v>
      </c>
      <c r="U8" s="28" t="str">
        <f>IF(AND(U$2='JEUDI S-1'!U$2,$B8='JEUDI S-1'!$B8,'JEUDI S-1'!U8="X"),"Y","N")</f>
        <v>N</v>
      </c>
      <c r="V8" s="28" t="str">
        <f>IF(AND(V$2='JEUDI S-1'!V$2,$B8='JEUDI S-1'!$B8,'JEUDI S-1'!V8="X"),"Y","N")</f>
        <v>N</v>
      </c>
      <c r="W8" s="28" t="str">
        <f>IF(AND(W$2='JEUDI S-1'!W$2,$B8='JEUDI S-1'!$B8,'JEUDI S-1'!W8="X"),"Y","N")</f>
        <v>N</v>
      </c>
      <c r="X8" s="28" t="str">
        <f>IF(AND(X$2='JEUDI S-1'!X$2,$B8='JEUDI S-1'!$B8,'JEUDI S-1'!X8="X"),"Y","N")</f>
        <v>N</v>
      </c>
    </row>
    <row r="9" spans="1:24" x14ac:dyDescent="0.3">
      <c r="A9" s="11" t="s">
        <v>5</v>
      </c>
      <c r="B9" s="12" t="s">
        <v>11</v>
      </c>
      <c r="C9" s="13"/>
      <c r="D9" s="13"/>
      <c r="E9" s="16">
        <f t="shared" si="0"/>
        <v>0</v>
      </c>
      <c r="F9" s="28" t="str">
        <f>IF(AND(F$2='JEUDI S-1'!F$2,$B9='JEUDI S-1'!$B9,'JEUDI S-1'!F9="X"),"Y","N")</f>
        <v>N</v>
      </c>
      <c r="G9" s="28" t="str">
        <f>IF(AND(G$2='JEUDI S-1'!G$2,$B9='JEUDI S-1'!$B9,'JEUDI S-1'!G9="X"),"Y","N")</f>
        <v>N</v>
      </c>
      <c r="H9" s="28" t="str">
        <f>IF(AND(H$2='JEUDI S-1'!H$2,$B9='JEUDI S-1'!$B9,'JEUDI S-1'!H9="X"),"Y","N")</f>
        <v>N</v>
      </c>
      <c r="I9" s="28" t="str">
        <f>IF(AND(I$2='JEUDI S-1'!I$2,$B9='JEUDI S-1'!$B9,'JEUDI S-1'!I9="X"),"Y","N")</f>
        <v>N</v>
      </c>
      <c r="J9" s="28" t="str">
        <f>IF(AND(J$2='JEUDI S-1'!J$2,$B9='JEUDI S-1'!$B9,'JEUDI S-1'!J9="X"),"Y","N")</f>
        <v>N</v>
      </c>
      <c r="K9" s="28" t="str">
        <f>IF(AND(K$2='JEUDI S-1'!K$2,$B9='JEUDI S-1'!$B9,'JEUDI S-1'!K9="X"),"Y","N")</f>
        <v>Y</v>
      </c>
      <c r="L9" s="28" t="str">
        <f>IF(AND(L$2='JEUDI S-1'!L$2,$B9='JEUDI S-1'!$B9,'JEUDI S-1'!L9="X"),"Y","N")</f>
        <v>N</v>
      </c>
      <c r="M9" s="28" t="str">
        <f>IF(AND(M$2='JEUDI S-1'!M$2,$B9='JEUDI S-1'!$B9,'JEUDI S-1'!M9="X"),"Y","N")</f>
        <v>N</v>
      </c>
      <c r="N9" s="28" t="str">
        <f>IF(AND(N$2='JEUDI S-1'!N$2,$B9='JEUDI S-1'!$B9,'JEUDI S-1'!N9="X"),"Y","N")</f>
        <v>N</v>
      </c>
      <c r="O9" s="28" t="str">
        <f>IF(AND(O$2='JEUDI S-1'!O$2,$B9='JEUDI S-1'!$B9,'JEUDI S-1'!O9="X"),"Y","N")</f>
        <v>N</v>
      </c>
      <c r="P9" s="28" t="str">
        <f>IF(AND(P$2='JEUDI S-1'!P$2,$B9='JEUDI S-1'!$B9,'JEUDI S-1'!P9="X"),"Y","N")</f>
        <v>N</v>
      </c>
      <c r="Q9" s="28" t="str">
        <f>IF(AND(Q$2='JEUDI S-1'!Q$2,$B9='JEUDI S-1'!$B9,'JEUDI S-1'!Q9="X"),"Y","N")</f>
        <v>N</v>
      </c>
      <c r="R9" s="28" t="str">
        <f>IF(AND(R$2='JEUDI S-1'!R$2,$B9='JEUDI S-1'!$B9,'JEUDI S-1'!R9="X"),"Y","N")</f>
        <v>N</v>
      </c>
      <c r="S9" s="28" t="str">
        <f>IF(AND(S$2='JEUDI S-1'!S$2,$B9='JEUDI S-1'!$B9,'JEUDI S-1'!S9="X"),"Y","N")</f>
        <v>N</v>
      </c>
      <c r="T9" s="28" t="str">
        <f>IF(AND(T$2='JEUDI S-1'!T$2,$B9='JEUDI S-1'!$B9,'JEUDI S-1'!T9="X"),"Y","N")</f>
        <v>Y</v>
      </c>
      <c r="U9" s="28" t="str">
        <f>IF(AND(U$2='JEUDI S-1'!U$2,$B9='JEUDI S-1'!$B9,'JEUDI S-1'!U9="X"),"Y","N")</f>
        <v>N</v>
      </c>
      <c r="V9" s="28" t="str">
        <f>IF(AND(V$2='JEUDI S-1'!V$2,$B9='JEUDI S-1'!$B9,'JEUDI S-1'!V9="X"),"Y","N")</f>
        <v>N</v>
      </c>
      <c r="W9" s="28" t="str">
        <f>IF(AND(W$2='JEUDI S-1'!W$2,$B9='JEUDI S-1'!$B9,'JEUDI S-1'!W9="X"),"Y","N")</f>
        <v>N</v>
      </c>
      <c r="X9" s="28" t="str">
        <f>IF(AND(X$2='JEUDI S-1'!X$2,$B9='JEUDI S-1'!$B9,'JEUDI S-1'!X9="X"),"Y","N")</f>
        <v>N</v>
      </c>
    </row>
    <row r="10" spans="1:24" x14ac:dyDescent="0.3">
      <c r="A10" s="11" t="s">
        <v>3</v>
      </c>
      <c r="B10" s="12" t="s">
        <v>12</v>
      </c>
      <c r="C10" s="13"/>
      <c r="D10" s="13"/>
      <c r="E10" s="16">
        <f t="shared" si="0"/>
        <v>0</v>
      </c>
      <c r="F10" s="28" t="str">
        <f>IF(AND(F$2='JEUDI S-1'!F$2,$B10='JEUDI S-1'!$B10,'JEUDI S-1'!F10="X"),"Y","N")</f>
        <v>N</v>
      </c>
      <c r="G10" s="28" t="str">
        <f>IF(AND(G$2='JEUDI S-1'!G$2,$B10='JEUDI S-1'!$B10,'JEUDI S-1'!G10="X"),"Y","N")</f>
        <v>N</v>
      </c>
      <c r="H10" s="28" t="str">
        <f>IF(AND(H$2='JEUDI S-1'!H$2,$B10='JEUDI S-1'!$B10,'JEUDI S-1'!H10="X"),"Y","N")</f>
        <v>N</v>
      </c>
      <c r="I10" s="28" t="str">
        <f>IF(AND(I$2='JEUDI S-1'!I$2,$B10='JEUDI S-1'!$B10,'JEUDI S-1'!I10="X"),"Y","N")</f>
        <v>N</v>
      </c>
      <c r="J10" s="28" t="str">
        <f>IF(AND(J$2='JEUDI S-1'!J$2,$B10='JEUDI S-1'!$B10,'JEUDI S-1'!J10="X"),"Y","N")</f>
        <v>N</v>
      </c>
      <c r="K10" s="28" t="str">
        <f>IF(AND(K$2='JEUDI S-1'!K$2,$B10='JEUDI S-1'!$B10,'JEUDI S-1'!K10="X"),"Y","N")</f>
        <v>N</v>
      </c>
      <c r="L10" s="28" t="str">
        <f>IF(AND(L$2='JEUDI S-1'!L$2,$B10='JEUDI S-1'!$B10,'JEUDI S-1'!L10="X"),"Y","N")</f>
        <v>Y</v>
      </c>
      <c r="M10" s="28" t="str">
        <f>IF(AND(M$2='JEUDI S-1'!M$2,$B10='JEUDI S-1'!$B10,'JEUDI S-1'!M10="X"),"Y","N")</f>
        <v>N</v>
      </c>
      <c r="N10" s="28" t="str">
        <f>IF(AND(N$2='JEUDI S-1'!N$2,$B10='JEUDI S-1'!$B10,'JEUDI S-1'!N10="X"),"Y","N")</f>
        <v>N</v>
      </c>
      <c r="O10" s="28" t="str">
        <f>IF(AND(O$2='JEUDI S-1'!O$2,$B10='JEUDI S-1'!$B10,'JEUDI S-1'!O10="X"),"Y","N")</f>
        <v>N</v>
      </c>
      <c r="P10" s="28" t="str">
        <f>IF(AND(P$2='JEUDI S-1'!P$2,$B10='JEUDI S-1'!$B10,'JEUDI S-1'!P10="X"),"Y","N")</f>
        <v>N</v>
      </c>
      <c r="Q10" s="28" t="str">
        <f>IF(AND(Q$2='JEUDI S-1'!Q$2,$B10='JEUDI S-1'!$B10,'JEUDI S-1'!Q10="X"),"Y","N")</f>
        <v>N</v>
      </c>
      <c r="R10" s="28" t="str">
        <f>IF(AND(R$2='JEUDI S-1'!R$2,$B10='JEUDI S-1'!$B10,'JEUDI S-1'!R10="X"),"Y","N")</f>
        <v>N</v>
      </c>
      <c r="S10" s="28" t="str">
        <f>IF(AND(S$2='JEUDI S-1'!S$2,$B10='JEUDI S-1'!$B10,'JEUDI S-1'!S10="X"),"Y","N")</f>
        <v>N</v>
      </c>
      <c r="T10" s="28" t="str">
        <f>IF(AND(T$2='JEUDI S-1'!T$2,$B10='JEUDI S-1'!$B10,'JEUDI S-1'!T10="X"),"Y","N")</f>
        <v>N</v>
      </c>
      <c r="U10" s="28" t="str">
        <f>IF(AND(U$2='JEUDI S-1'!U$2,$B10='JEUDI S-1'!$B10,'JEUDI S-1'!U10="X"),"Y","N")</f>
        <v>Y</v>
      </c>
      <c r="V10" s="28" t="str">
        <f>IF(AND(V$2='JEUDI S-1'!V$2,$B10='JEUDI S-1'!$B10,'JEUDI S-1'!V10="X"),"Y","N")</f>
        <v>N</v>
      </c>
      <c r="W10" s="28" t="str">
        <f>IF(AND(W$2='JEUDI S-1'!W$2,$B10='JEUDI S-1'!$B10,'JEUDI S-1'!W10="X"),"Y","N")</f>
        <v>N</v>
      </c>
      <c r="X10" s="28" t="str">
        <f>IF(AND(X$2='JEUDI S-1'!X$2,$B10='JEUDI S-1'!$B10,'JEUDI S-1'!X10="X"),"Y","N")</f>
        <v>N</v>
      </c>
    </row>
    <row r="11" spans="1:24" x14ac:dyDescent="0.3">
      <c r="A11" s="11" t="s">
        <v>4</v>
      </c>
      <c r="B11" s="12" t="s">
        <v>13</v>
      </c>
      <c r="C11" s="13"/>
      <c r="D11" s="13"/>
      <c r="E11" s="16">
        <f t="shared" si="0"/>
        <v>0</v>
      </c>
      <c r="F11" s="28" t="str">
        <f>IF(AND(F$2='JEUDI S-1'!F$2,$B11='JEUDI S-1'!$B11,'JEUDI S-1'!F11="X"),"Y","N")</f>
        <v>N</v>
      </c>
      <c r="G11" s="28" t="str">
        <f>IF(AND(G$2='JEUDI S-1'!G$2,$B11='JEUDI S-1'!$B11,'JEUDI S-1'!G11="X"),"Y","N")</f>
        <v>N</v>
      </c>
      <c r="H11" s="28" t="str">
        <f>IF(AND(H$2='JEUDI S-1'!H$2,$B11='JEUDI S-1'!$B11,'JEUDI S-1'!H11="X"),"Y","N")</f>
        <v>N</v>
      </c>
      <c r="I11" s="28" t="str">
        <f>IF(AND(I$2='JEUDI S-1'!I$2,$B11='JEUDI S-1'!$B11,'JEUDI S-1'!I11="X"),"Y","N")</f>
        <v>N</v>
      </c>
      <c r="J11" s="28" t="str">
        <f>IF(AND(J$2='JEUDI S-1'!J$2,$B11='JEUDI S-1'!$B11,'JEUDI S-1'!J11="X"),"Y","N")</f>
        <v>N</v>
      </c>
      <c r="K11" s="28" t="str">
        <f>IF(AND(K$2='JEUDI S-1'!K$2,$B11='JEUDI S-1'!$B11,'JEUDI S-1'!K11="X"),"Y","N")</f>
        <v>N</v>
      </c>
      <c r="L11" s="28" t="str">
        <f>IF(AND(L$2='JEUDI S-1'!L$2,$B11='JEUDI S-1'!$B11,'JEUDI S-1'!L11="X"),"Y","N")</f>
        <v>N</v>
      </c>
      <c r="M11" s="28" t="str">
        <f>IF(AND(M$2='JEUDI S-1'!M$2,$B11='JEUDI S-1'!$B11,'JEUDI S-1'!M11="X"),"Y","N")</f>
        <v>Y</v>
      </c>
      <c r="N11" s="28" t="str">
        <f>IF(AND(N$2='JEUDI S-1'!N$2,$B11='JEUDI S-1'!$B11,'JEUDI S-1'!N11="X"),"Y","N")</f>
        <v>N</v>
      </c>
      <c r="O11" s="28" t="str">
        <f>IF(AND(O$2='JEUDI S-1'!O$2,$B11='JEUDI S-1'!$B11,'JEUDI S-1'!O11="X"),"Y","N")</f>
        <v>N</v>
      </c>
      <c r="P11" s="28" t="str">
        <f>IF(AND(P$2='JEUDI S-1'!P$2,$B11='JEUDI S-1'!$B11,'JEUDI S-1'!P11="X"),"Y","N")</f>
        <v>N</v>
      </c>
      <c r="Q11" s="28" t="str">
        <f>IF(AND(Q$2='JEUDI S-1'!Q$2,$B11='JEUDI S-1'!$B11,'JEUDI S-1'!Q11="X"),"Y","N")</f>
        <v>N</v>
      </c>
      <c r="R11" s="28" t="str">
        <f>IF(AND(R$2='JEUDI S-1'!R$2,$B11='JEUDI S-1'!$B11,'JEUDI S-1'!R11="X"),"Y","N")</f>
        <v>N</v>
      </c>
      <c r="S11" s="28" t="str">
        <f>IF(AND(S$2='JEUDI S-1'!S$2,$B11='JEUDI S-1'!$B11,'JEUDI S-1'!S11="X"),"Y","N")</f>
        <v>N</v>
      </c>
      <c r="T11" s="28" t="str">
        <f>IF(AND(T$2='JEUDI S-1'!T$2,$B11='JEUDI S-1'!$B11,'JEUDI S-1'!T11="X"),"Y","N")</f>
        <v>N</v>
      </c>
      <c r="U11" s="28" t="str">
        <f>IF(AND(U$2='JEUDI S-1'!U$2,$B11='JEUDI S-1'!$B11,'JEUDI S-1'!U11="X"),"Y","N")</f>
        <v>N</v>
      </c>
      <c r="V11" s="28" t="str">
        <f>IF(AND(V$2='JEUDI S-1'!V$2,$B11='JEUDI S-1'!$B11,'JEUDI S-1'!V11="X"),"Y","N")</f>
        <v>Y</v>
      </c>
      <c r="W11" s="28" t="str">
        <f>IF(AND(W$2='JEUDI S-1'!W$2,$B11='JEUDI S-1'!$B11,'JEUDI S-1'!W11="X"),"Y","N")</f>
        <v>N</v>
      </c>
      <c r="X11" s="28" t="str">
        <f>IF(AND(X$2='JEUDI S-1'!X$2,$B11='JEUDI S-1'!$B11,'JEUDI S-1'!X11="X"),"Y","N")</f>
        <v>N</v>
      </c>
    </row>
    <row r="12" spans="1:24" x14ac:dyDescent="0.3">
      <c r="A12" s="11" t="s">
        <v>5</v>
      </c>
      <c r="B12" s="12" t="s">
        <v>6</v>
      </c>
      <c r="C12" s="13"/>
      <c r="D12" s="13"/>
      <c r="E12" s="16">
        <f t="shared" si="0"/>
        <v>0</v>
      </c>
      <c r="F12" s="28" t="str">
        <f>IF(AND(F$2='JEUDI S-1'!F$2,$B12='JEUDI S-1'!$B12,'JEUDI S-1'!F12="X"),"Y","N")</f>
        <v>N</v>
      </c>
      <c r="G12" s="28" t="str">
        <f>IF(AND(G$2='JEUDI S-1'!G$2,$B12='JEUDI S-1'!$B12,'JEUDI S-1'!G12="X"),"Y","N")</f>
        <v>N</v>
      </c>
      <c r="H12" s="28" t="str">
        <f>IF(AND(H$2='JEUDI S-1'!H$2,$B12='JEUDI S-1'!$B12,'JEUDI S-1'!H12="X"),"Y","N")</f>
        <v>N</v>
      </c>
      <c r="I12" s="28" t="str">
        <f>IF(AND(I$2='JEUDI S-1'!I$2,$B12='JEUDI S-1'!$B12,'JEUDI S-1'!I12="X"),"Y","N")</f>
        <v>N</v>
      </c>
      <c r="J12" s="28" t="str">
        <f>IF(AND(J$2='JEUDI S-1'!J$2,$B12='JEUDI S-1'!$B12,'JEUDI S-1'!J12="X"),"Y","N")</f>
        <v>N</v>
      </c>
      <c r="K12" s="28" t="str">
        <f>IF(AND(K$2='JEUDI S-1'!K$2,$B12='JEUDI S-1'!$B12,'JEUDI S-1'!K12="X"),"Y","N")</f>
        <v>N</v>
      </c>
      <c r="L12" s="28" t="str">
        <f>IF(AND(L$2='JEUDI S-1'!L$2,$B12='JEUDI S-1'!$B12,'JEUDI S-1'!L12="X"),"Y","N")</f>
        <v>N</v>
      </c>
      <c r="M12" s="28" t="str">
        <f>IF(AND(M$2='JEUDI S-1'!M$2,$B12='JEUDI S-1'!$B12,'JEUDI S-1'!M12="X"),"Y","N")</f>
        <v>N</v>
      </c>
      <c r="N12" s="28" t="str">
        <f>IF(AND(N$2='JEUDI S-1'!N$2,$B12='JEUDI S-1'!$B12,'JEUDI S-1'!N12="X"),"Y","N")</f>
        <v>Y</v>
      </c>
      <c r="O12" s="28" t="str">
        <f>IF(AND(O$2='JEUDI S-1'!O$2,$B12='JEUDI S-1'!$B12,'JEUDI S-1'!O12="X"),"Y","N")</f>
        <v>N</v>
      </c>
      <c r="P12" s="28" t="str">
        <f>IF(AND(P$2='JEUDI S-1'!P$2,$B12='JEUDI S-1'!$B12,'JEUDI S-1'!P12="X"),"Y","N")</f>
        <v>N</v>
      </c>
      <c r="Q12" s="28" t="str">
        <f>IF(AND(Q$2='JEUDI S-1'!Q$2,$B12='JEUDI S-1'!$B12,'JEUDI S-1'!Q12="X"),"Y","N")</f>
        <v>N</v>
      </c>
      <c r="R12" s="28" t="str">
        <f>IF(AND(R$2='JEUDI S-1'!R$2,$B12='JEUDI S-1'!$B12,'JEUDI S-1'!R12="X"),"Y","N")</f>
        <v>N</v>
      </c>
      <c r="S12" s="28" t="str">
        <f>IF(AND(S$2='JEUDI S-1'!S$2,$B12='JEUDI S-1'!$B12,'JEUDI S-1'!S12="X"),"Y","N")</f>
        <v>N</v>
      </c>
      <c r="T12" s="28" t="str">
        <f>IF(AND(T$2='JEUDI S-1'!T$2,$B12='JEUDI S-1'!$B12,'JEUDI S-1'!T12="X"),"Y","N")</f>
        <v>N</v>
      </c>
      <c r="U12" s="28" t="str">
        <f>IF(AND(U$2='JEUDI S-1'!U$2,$B12='JEUDI S-1'!$B12,'JEUDI S-1'!U12="X"),"Y","N")</f>
        <v>N</v>
      </c>
      <c r="V12" s="28" t="str">
        <f>IF(AND(V$2='JEUDI S-1'!V$2,$B12='JEUDI S-1'!$B12,'JEUDI S-1'!V12="X"),"Y","N")</f>
        <v>N</v>
      </c>
      <c r="W12" s="28" t="str">
        <f>IF(AND(W$2='JEUDI S-1'!W$2,$B12='JEUDI S-1'!$B12,'JEUDI S-1'!W12="X"),"Y","N")</f>
        <v>Y</v>
      </c>
      <c r="X12" s="28" t="str">
        <f>IF(AND(X$2='JEUDI S-1'!X$2,$B12='JEUDI S-1'!$B12,'JEUDI S-1'!X12="X"),"Y","N")</f>
        <v>N</v>
      </c>
    </row>
    <row r="13" spans="1:24" x14ac:dyDescent="0.3">
      <c r="A13" s="11"/>
      <c r="B13" s="12"/>
      <c r="C13" s="13"/>
      <c r="D13" s="13"/>
      <c r="E13" s="16">
        <f t="shared" si="0"/>
        <v>0</v>
      </c>
      <c r="F13" s="28" t="str">
        <f>IF(AND(F$2='JEUDI S-1'!F$2,$B13='JEUDI S-1'!$B13,'JEUDI S-1'!F13="X"),"Y","N")</f>
        <v>N</v>
      </c>
      <c r="G13" s="28" t="str">
        <f>IF(AND(G$2='JEUDI S-1'!G$2,$B13='JEUDI S-1'!$B13,'JEUDI S-1'!G13="X"),"Y","N")</f>
        <v>N</v>
      </c>
      <c r="H13" s="28" t="str">
        <f>IF(AND(H$2='JEUDI S-1'!H$2,$B13='JEUDI S-1'!$B13,'JEUDI S-1'!H13="X"),"Y","N")</f>
        <v>N</v>
      </c>
      <c r="I13" s="28" t="str">
        <f>IF(AND(I$2='JEUDI S-1'!I$2,$B13='JEUDI S-1'!$B13,'JEUDI S-1'!I13="X"),"Y","N")</f>
        <v>N</v>
      </c>
      <c r="J13" s="28" t="str">
        <f>IF(AND(J$2='JEUDI S-1'!J$2,$B13='JEUDI S-1'!$B13,'JEUDI S-1'!J13="X"),"Y","N")</f>
        <v>N</v>
      </c>
      <c r="K13" s="28" t="str">
        <f>IF(AND(K$2='JEUDI S-1'!K$2,$B13='JEUDI S-1'!$B13,'JEUDI S-1'!K13="X"),"Y","N")</f>
        <v>N</v>
      </c>
      <c r="L13" s="28" t="str">
        <f>IF(AND(L$2='JEUDI S-1'!L$2,$B13='JEUDI S-1'!$B13,'JEUDI S-1'!L13="X"),"Y","N")</f>
        <v>N</v>
      </c>
      <c r="M13" s="28" t="str">
        <f>IF(AND(M$2='JEUDI S-1'!M$2,$B13='JEUDI S-1'!$B13,'JEUDI S-1'!M13="X"),"Y","N")</f>
        <v>N</v>
      </c>
      <c r="N13" s="28" t="str">
        <f>IF(AND(N$2='JEUDI S-1'!N$2,$B13='JEUDI S-1'!$B13,'JEUDI S-1'!N13="X"),"Y","N")</f>
        <v>N</v>
      </c>
      <c r="O13" s="28" t="str">
        <f>IF(AND(O$2='JEUDI S-1'!O$2,$B13='JEUDI S-1'!$B13,'JEUDI S-1'!O13="X"),"Y","N")</f>
        <v>N</v>
      </c>
      <c r="P13" s="28" t="str">
        <f>IF(AND(P$2='JEUDI S-1'!P$2,$B13='JEUDI S-1'!$B13,'JEUDI S-1'!P13="X"),"Y","N")</f>
        <v>N</v>
      </c>
      <c r="Q13" s="28" t="str">
        <f>IF(AND(Q$2='JEUDI S-1'!Q$2,$B13='JEUDI S-1'!$B13,'JEUDI S-1'!Q13="X"),"Y","N")</f>
        <v>N</v>
      </c>
      <c r="R13" s="28" t="str">
        <f>IF(AND(R$2='JEUDI S-1'!R$2,$B13='JEUDI S-1'!$B13,'JEUDI S-1'!R13="X"),"Y","N")</f>
        <v>N</v>
      </c>
      <c r="S13" s="28" t="str">
        <f>IF(AND(S$2='JEUDI S-1'!S$2,$B13='JEUDI S-1'!$B13,'JEUDI S-1'!S13="X"),"Y","N")</f>
        <v>N</v>
      </c>
      <c r="T13" s="28" t="str">
        <f>IF(AND(T$2='JEUDI S-1'!T$2,$B13='JEUDI S-1'!$B13,'JEUDI S-1'!T13="X"),"Y","N")</f>
        <v>N</v>
      </c>
      <c r="U13" s="28" t="str">
        <f>IF(AND(U$2='JEUDI S-1'!U$2,$B13='JEUDI S-1'!$B13,'JEUDI S-1'!U13="X"),"Y","N")</f>
        <v>N</v>
      </c>
      <c r="V13" s="28" t="str">
        <f>IF(AND(V$2='JEUDI S-1'!V$2,$B13='JEUDI S-1'!$B13,'JEUDI S-1'!V13="X"),"Y","N")</f>
        <v>N</v>
      </c>
      <c r="W13" s="28" t="str">
        <f>IF(AND(W$2='JEUDI S-1'!W$2,$B13='JEUDI S-1'!$B13,'JEUDI S-1'!W13="X"),"Y","N")</f>
        <v>N</v>
      </c>
      <c r="X13" s="28" t="str">
        <f>IF(AND(X$2='JEUDI S-1'!X$2,$B13='JEUDI S-1'!$B13,'JEUDI S-1'!X13="X"),"Y","N")</f>
        <v>N</v>
      </c>
    </row>
    <row r="14" spans="1:24" x14ac:dyDescent="0.3">
      <c r="A14" s="11"/>
      <c r="B14" s="12"/>
      <c r="C14" s="13"/>
      <c r="D14" s="13"/>
      <c r="E14" s="16">
        <f t="shared" si="0"/>
        <v>0</v>
      </c>
      <c r="F14" s="28" t="str">
        <f>IF(AND(F$2='JEUDI S-1'!F$2,$B14='JEUDI S-1'!$B14,'JEUDI S-1'!F14="X"),"Y","N")</f>
        <v>N</v>
      </c>
      <c r="G14" s="28" t="str">
        <f>IF(AND(G$2='JEUDI S-1'!G$2,$B14='JEUDI S-1'!$B14,'JEUDI S-1'!G14="X"),"Y","N")</f>
        <v>N</v>
      </c>
      <c r="H14" s="28" t="str">
        <f>IF(AND(H$2='JEUDI S-1'!H$2,$B14='JEUDI S-1'!$B14,'JEUDI S-1'!H14="X"),"Y","N")</f>
        <v>N</v>
      </c>
      <c r="I14" s="28" t="str">
        <f>IF(AND(I$2='JEUDI S-1'!I$2,$B14='JEUDI S-1'!$B14,'JEUDI S-1'!I14="X"),"Y","N")</f>
        <v>N</v>
      </c>
      <c r="J14" s="28" t="str">
        <f>IF(AND(J$2='JEUDI S-1'!J$2,$B14='JEUDI S-1'!$B14,'JEUDI S-1'!J14="X"),"Y","N")</f>
        <v>N</v>
      </c>
      <c r="K14" s="28" t="str">
        <f>IF(AND(K$2='JEUDI S-1'!K$2,$B14='JEUDI S-1'!$B14,'JEUDI S-1'!K14="X"),"Y","N")</f>
        <v>N</v>
      </c>
      <c r="L14" s="28" t="str">
        <f>IF(AND(L$2='JEUDI S-1'!L$2,$B14='JEUDI S-1'!$B14,'JEUDI S-1'!L14="X"),"Y","N")</f>
        <v>N</v>
      </c>
      <c r="M14" s="28" t="str">
        <f>IF(AND(M$2='JEUDI S-1'!M$2,$B14='JEUDI S-1'!$B14,'JEUDI S-1'!M14="X"),"Y","N")</f>
        <v>N</v>
      </c>
      <c r="N14" s="28" t="str">
        <f>IF(AND(N$2='JEUDI S-1'!N$2,$B14='JEUDI S-1'!$B14,'JEUDI S-1'!N14="X"),"Y","N")</f>
        <v>N</v>
      </c>
      <c r="O14" s="28" t="str">
        <f>IF(AND(O$2='JEUDI S-1'!O$2,$B14='JEUDI S-1'!$B14,'JEUDI S-1'!O14="X"),"Y","N")</f>
        <v>N</v>
      </c>
      <c r="P14" s="28" t="str">
        <f>IF(AND(P$2='JEUDI S-1'!P$2,$B14='JEUDI S-1'!$B14,'JEUDI S-1'!P14="X"),"Y","N")</f>
        <v>N</v>
      </c>
      <c r="Q14" s="28" t="str">
        <f>IF(AND(Q$2='JEUDI S-1'!Q$2,$B14='JEUDI S-1'!$B14,'JEUDI S-1'!Q14="X"),"Y","N")</f>
        <v>N</v>
      </c>
      <c r="R14" s="28" t="str">
        <f>IF(AND(R$2='JEUDI S-1'!R$2,$B14='JEUDI S-1'!$B14,'JEUDI S-1'!R14="X"),"Y","N")</f>
        <v>N</v>
      </c>
      <c r="S14" s="28" t="str">
        <f>IF(AND(S$2='JEUDI S-1'!S$2,$B14='JEUDI S-1'!$B14,'JEUDI S-1'!S14="X"),"Y","N")</f>
        <v>N</v>
      </c>
      <c r="T14" s="28" t="str">
        <f>IF(AND(T$2='JEUDI S-1'!T$2,$B14='JEUDI S-1'!$B14,'JEUDI S-1'!T14="X"),"Y","N")</f>
        <v>N</v>
      </c>
      <c r="U14" s="28" t="str">
        <f>IF(AND(U$2='JEUDI S-1'!U$2,$B14='JEUDI S-1'!$B14,'JEUDI S-1'!U14="X"),"Y","N")</f>
        <v>N</v>
      </c>
      <c r="V14" s="28" t="str">
        <f>IF(AND(V$2='JEUDI S-1'!V$2,$B14='JEUDI S-1'!$B14,'JEUDI S-1'!V14="X"),"Y","N")</f>
        <v>N</v>
      </c>
      <c r="W14" s="28" t="str">
        <f>IF(AND(W$2='JEUDI S-1'!W$2,$B14='JEUDI S-1'!$B14,'JEUDI S-1'!W14="X"),"Y","N")</f>
        <v>N</v>
      </c>
      <c r="X14" s="28" t="str">
        <f>IF(AND(X$2='JEUDI S-1'!X$2,$B14='JEUDI S-1'!$B14,'JEUDI S-1'!X14="X"),"Y","N")</f>
        <v>N</v>
      </c>
    </row>
    <row r="15" spans="1:24" x14ac:dyDescent="0.3">
      <c r="A15" s="11"/>
      <c r="B15" s="12"/>
      <c r="C15" s="13"/>
      <c r="D15" s="13"/>
      <c r="E15" s="16">
        <f t="shared" si="0"/>
        <v>0</v>
      </c>
      <c r="F15" s="28" t="str">
        <f>IF(AND(F$2='JEUDI S-1'!F$2,$B15='JEUDI S-1'!$B15,'JEUDI S-1'!F15="X"),"Y","N")</f>
        <v>N</v>
      </c>
      <c r="G15" s="28" t="str">
        <f>IF(AND(G$2='JEUDI S-1'!G$2,$B15='JEUDI S-1'!$B15,'JEUDI S-1'!G15="X"),"Y","N")</f>
        <v>N</v>
      </c>
      <c r="H15" s="28" t="str">
        <f>IF(AND(H$2='JEUDI S-1'!H$2,$B15='JEUDI S-1'!$B15,'JEUDI S-1'!H15="X"),"Y","N")</f>
        <v>N</v>
      </c>
      <c r="I15" s="28" t="str">
        <f>IF(AND(I$2='JEUDI S-1'!I$2,$B15='JEUDI S-1'!$B15,'JEUDI S-1'!I15="X"),"Y","N")</f>
        <v>N</v>
      </c>
      <c r="J15" s="28" t="str">
        <f>IF(AND(J$2='JEUDI S-1'!J$2,$B15='JEUDI S-1'!$B15,'JEUDI S-1'!J15="X"),"Y","N")</f>
        <v>N</v>
      </c>
      <c r="K15" s="28" t="str">
        <f>IF(AND(K$2='JEUDI S-1'!K$2,$B15='JEUDI S-1'!$B15,'JEUDI S-1'!K15="X"),"Y","N")</f>
        <v>N</v>
      </c>
      <c r="L15" s="28" t="str">
        <f>IF(AND(L$2='JEUDI S-1'!L$2,$B15='JEUDI S-1'!$B15,'JEUDI S-1'!L15="X"),"Y","N")</f>
        <v>N</v>
      </c>
      <c r="M15" s="28" t="str">
        <f>IF(AND(M$2='JEUDI S-1'!M$2,$B15='JEUDI S-1'!$B15,'JEUDI S-1'!M15="X"),"Y","N")</f>
        <v>N</v>
      </c>
      <c r="N15" s="28" t="str">
        <f>IF(AND(N$2='JEUDI S-1'!N$2,$B15='JEUDI S-1'!$B15,'JEUDI S-1'!N15="X"),"Y","N")</f>
        <v>N</v>
      </c>
      <c r="O15" s="28" t="str">
        <f>IF(AND(O$2='JEUDI S-1'!O$2,$B15='JEUDI S-1'!$B15,'JEUDI S-1'!O15="X"),"Y","N")</f>
        <v>N</v>
      </c>
      <c r="P15" s="28" t="str">
        <f>IF(AND(P$2='JEUDI S-1'!P$2,$B15='JEUDI S-1'!$B15,'JEUDI S-1'!P15="X"),"Y","N")</f>
        <v>N</v>
      </c>
      <c r="Q15" s="28" t="str">
        <f>IF(AND(Q$2='JEUDI S-1'!Q$2,$B15='JEUDI S-1'!$B15,'JEUDI S-1'!Q15="X"),"Y","N")</f>
        <v>N</v>
      </c>
      <c r="R15" s="28" t="str">
        <f>IF(AND(R$2='JEUDI S-1'!R$2,$B15='JEUDI S-1'!$B15,'JEUDI S-1'!R15="X"),"Y","N")</f>
        <v>N</v>
      </c>
      <c r="S15" s="28" t="str">
        <f>IF(AND(S$2='JEUDI S-1'!S$2,$B15='JEUDI S-1'!$B15,'JEUDI S-1'!S15="X"),"Y","N")</f>
        <v>N</v>
      </c>
      <c r="T15" s="28" t="str">
        <f>IF(AND(T$2='JEUDI S-1'!T$2,$B15='JEUDI S-1'!$B15,'JEUDI S-1'!T15="X"),"Y","N")</f>
        <v>N</v>
      </c>
      <c r="U15" s="28" t="str">
        <f>IF(AND(U$2='JEUDI S-1'!U$2,$B15='JEUDI S-1'!$B15,'JEUDI S-1'!U15="X"),"Y","N")</f>
        <v>N</v>
      </c>
      <c r="V15" s="28" t="str">
        <f>IF(AND(V$2='JEUDI S-1'!V$2,$B15='JEUDI S-1'!$B15,'JEUDI S-1'!V15="X"),"Y","N")</f>
        <v>N</v>
      </c>
      <c r="W15" s="28" t="str">
        <f>IF(AND(W$2='JEUDI S-1'!W$2,$B15='JEUDI S-1'!$B15,'JEUDI S-1'!W15="X"),"Y","N")</f>
        <v>N</v>
      </c>
      <c r="X15" s="28" t="str">
        <f>IF(AND(X$2='JEUDI S-1'!X$2,$B15='JEUDI S-1'!$B15,'JEUDI S-1'!X15="X"),"Y","N")</f>
        <v>N</v>
      </c>
    </row>
    <row r="16" spans="1:24" x14ac:dyDescent="0.3">
      <c r="A16" s="11"/>
      <c r="B16" s="12"/>
      <c r="C16" s="13"/>
      <c r="D16" s="13"/>
      <c r="E16" s="16">
        <f t="shared" si="0"/>
        <v>0</v>
      </c>
      <c r="F16" s="28" t="str">
        <f>IF(AND(F$2='JEUDI S-1'!F$2,$B16='JEUDI S-1'!$B16,'JEUDI S-1'!F16="X"),"Y","N")</f>
        <v>N</v>
      </c>
      <c r="G16" s="28" t="str">
        <f>IF(AND(G$2='JEUDI S-1'!G$2,$B16='JEUDI S-1'!$B16,'JEUDI S-1'!G16="X"),"Y","N")</f>
        <v>N</v>
      </c>
      <c r="H16" s="28" t="str">
        <f>IF(AND(H$2='JEUDI S-1'!H$2,$B16='JEUDI S-1'!$B16,'JEUDI S-1'!H16="X"),"Y","N")</f>
        <v>N</v>
      </c>
      <c r="I16" s="28" t="str">
        <f>IF(AND(I$2='JEUDI S-1'!I$2,$B16='JEUDI S-1'!$B16,'JEUDI S-1'!I16="X"),"Y","N")</f>
        <v>N</v>
      </c>
      <c r="J16" s="28" t="str">
        <f>IF(AND(J$2='JEUDI S-1'!J$2,$B16='JEUDI S-1'!$B16,'JEUDI S-1'!J16="X"),"Y","N")</f>
        <v>N</v>
      </c>
      <c r="K16" s="28" t="str">
        <f>IF(AND(K$2='JEUDI S-1'!K$2,$B16='JEUDI S-1'!$B16,'JEUDI S-1'!K16="X"),"Y","N")</f>
        <v>N</v>
      </c>
      <c r="L16" s="28" t="str">
        <f>IF(AND(L$2='JEUDI S-1'!L$2,$B16='JEUDI S-1'!$B16,'JEUDI S-1'!L16="X"),"Y","N")</f>
        <v>N</v>
      </c>
      <c r="M16" s="28" t="str">
        <f>IF(AND(M$2='JEUDI S-1'!M$2,$B16='JEUDI S-1'!$B16,'JEUDI S-1'!M16="X"),"Y","N")</f>
        <v>N</v>
      </c>
      <c r="N16" s="28" t="str">
        <f>IF(AND(N$2='JEUDI S-1'!N$2,$B16='JEUDI S-1'!$B16,'JEUDI S-1'!N16="X"),"Y","N")</f>
        <v>N</v>
      </c>
      <c r="O16" s="28" t="str">
        <f>IF(AND(O$2='JEUDI S-1'!O$2,$B16='JEUDI S-1'!$B16,'JEUDI S-1'!O16="X"),"Y","N")</f>
        <v>N</v>
      </c>
      <c r="P16" s="28" t="str">
        <f>IF(AND(P$2='JEUDI S-1'!P$2,$B16='JEUDI S-1'!$B16,'JEUDI S-1'!P16="X"),"Y","N")</f>
        <v>N</v>
      </c>
      <c r="Q16" s="28" t="str">
        <f>IF(AND(Q$2='JEUDI S-1'!Q$2,$B16='JEUDI S-1'!$B16,'JEUDI S-1'!Q16="X"),"Y","N")</f>
        <v>N</v>
      </c>
      <c r="R16" s="28" t="str">
        <f>IF(AND(R$2='JEUDI S-1'!R$2,$B16='JEUDI S-1'!$B16,'JEUDI S-1'!R16="X"),"Y","N")</f>
        <v>N</v>
      </c>
      <c r="S16" s="28" t="str">
        <f>IF(AND(S$2='JEUDI S-1'!S$2,$B16='JEUDI S-1'!$B16,'JEUDI S-1'!S16="X"),"Y","N")</f>
        <v>N</v>
      </c>
      <c r="T16" s="28" t="str">
        <f>IF(AND(T$2='JEUDI S-1'!T$2,$B16='JEUDI S-1'!$B16,'JEUDI S-1'!T16="X"),"Y","N")</f>
        <v>N</v>
      </c>
      <c r="U16" s="28" t="str">
        <f>IF(AND(U$2='JEUDI S-1'!U$2,$B16='JEUDI S-1'!$B16,'JEUDI S-1'!U16="X"),"Y","N")</f>
        <v>N</v>
      </c>
      <c r="V16" s="28" t="str">
        <f>IF(AND(V$2='JEUDI S-1'!V$2,$B16='JEUDI S-1'!$B16,'JEUDI S-1'!V16="X"),"Y","N")</f>
        <v>N</v>
      </c>
      <c r="W16" s="28" t="str">
        <f>IF(AND(W$2='JEUDI S-1'!W$2,$B16='JEUDI S-1'!$B16,'JEUDI S-1'!W16="X"),"Y","N")</f>
        <v>N</v>
      </c>
      <c r="X16" s="28" t="str">
        <f>IF(AND(X$2='JEUDI S-1'!X$2,$B16='JEUDI S-1'!$B16,'JEUDI S-1'!X16="X"),"Y","N")</f>
        <v>N</v>
      </c>
    </row>
    <row r="17" spans="1:24" x14ac:dyDescent="0.3">
      <c r="A17" s="11"/>
      <c r="B17" s="12"/>
      <c r="C17" s="13"/>
      <c r="D17" s="13"/>
      <c r="E17" s="16">
        <f t="shared" si="0"/>
        <v>0</v>
      </c>
      <c r="F17" s="28" t="str">
        <f>IF(AND(F$2='JEUDI S-1'!F$2,$B17='JEUDI S-1'!$B17,'JEUDI S-1'!F17="X"),"Y","N")</f>
        <v>N</v>
      </c>
      <c r="G17" s="28" t="str">
        <f>IF(AND(G$2='JEUDI S-1'!G$2,$B17='JEUDI S-1'!$B17,'JEUDI S-1'!G17="X"),"Y","N")</f>
        <v>N</v>
      </c>
      <c r="H17" s="28" t="str">
        <f>IF(AND(H$2='JEUDI S-1'!H$2,$B17='JEUDI S-1'!$B17,'JEUDI S-1'!H17="X"),"Y","N")</f>
        <v>N</v>
      </c>
      <c r="I17" s="28" t="str">
        <f>IF(AND(I$2='JEUDI S-1'!I$2,$B17='JEUDI S-1'!$B17,'JEUDI S-1'!I17="X"),"Y","N")</f>
        <v>N</v>
      </c>
      <c r="J17" s="28" t="str">
        <f>IF(AND(J$2='JEUDI S-1'!J$2,$B17='JEUDI S-1'!$B17,'JEUDI S-1'!J17="X"),"Y","N")</f>
        <v>N</v>
      </c>
      <c r="K17" s="28" t="str">
        <f>IF(AND(K$2='JEUDI S-1'!K$2,$B17='JEUDI S-1'!$B17,'JEUDI S-1'!K17="X"),"Y","N")</f>
        <v>N</v>
      </c>
      <c r="L17" s="28" t="str">
        <f>IF(AND(L$2='JEUDI S-1'!L$2,$B17='JEUDI S-1'!$B17,'JEUDI S-1'!L17="X"),"Y","N")</f>
        <v>N</v>
      </c>
      <c r="M17" s="28" t="str">
        <f>IF(AND(M$2='JEUDI S-1'!M$2,$B17='JEUDI S-1'!$B17,'JEUDI S-1'!M17="X"),"Y","N")</f>
        <v>N</v>
      </c>
      <c r="N17" s="28" t="str">
        <f>IF(AND(N$2='JEUDI S-1'!N$2,$B17='JEUDI S-1'!$B17,'JEUDI S-1'!N17="X"),"Y","N")</f>
        <v>N</v>
      </c>
      <c r="O17" s="28" t="str">
        <f>IF(AND(O$2='JEUDI S-1'!O$2,$B17='JEUDI S-1'!$B17,'JEUDI S-1'!O17="X"),"Y","N")</f>
        <v>N</v>
      </c>
      <c r="P17" s="28" t="str">
        <f>IF(AND(P$2='JEUDI S-1'!P$2,$B17='JEUDI S-1'!$B17,'JEUDI S-1'!P17="X"),"Y","N")</f>
        <v>N</v>
      </c>
      <c r="Q17" s="28" t="str">
        <f>IF(AND(Q$2='JEUDI S-1'!Q$2,$B17='JEUDI S-1'!$B17,'JEUDI S-1'!Q17="X"),"Y","N")</f>
        <v>N</v>
      </c>
      <c r="R17" s="28" t="str">
        <f>IF(AND(R$2='JEUDI S-1'!R$2,$B17='JEUDI S-1'!$B17,'JEUDI S-1'!R17="X"),"Y","N")</f>
        <v>N</v>
      </c>
      <c r="S17" s="28" t="str">
        <f>IF(AND(S$2='JEUDI S-1'!S$2,$B17='JEUDI S-1'!$B17,'JEUDI S-1'!S17="X"),"Y","N")</f>
        <v>N</v>
      </c>
      <c r="T17" s="28" t="str">
        <f>IF(AND(T$2='JEUDI S-1'!T$2,$B17='JEUDI S-1'!$B17,'JEUDI S-1'!T17="X"),"Y","N")</f>
        <v>N</v>
      </c>
      <c r="U17" s="28" t="str">
        <f>IF(AND(U$2='JEUDI S-1'!U$2,$B17='JEUDI S-1'!$B17,'JEUDI S-1'!U17="X"),"Y","N")</f>
        <v>N</v>
      </c>
      <c r="V17" s="28" t="str">
        <f>IF(AND(V$2='JEUDI S-1'!V$2,$B17='JEUDI S-1'!$B17,'JEUDI S-1'!V17="X"),"Y","N")</f>
        <v>N</v>
      </c>
      <c r="W17" s="28" t="str">
        <f>IF(AND(W$2='JEUDI S-1'!W$2,$B17='JEUDI S-1'!$B17,'JEUDI S-1'!W17="X"),"Y","N")</f>
        <v>N</v>
      </c>
      <c r="X17" s="28" t="str">
        <f>IF(AND(X$2='JEUDI S-1'!X$2,$B17='JEUDI S-1'!$B17,'JEUDI S-1'!X17="X"),"Y","N")</f>
        <v>N</v>
      </c>
    </row>
    <row r="18" spans="1:24" x14ac:dyDescent="0.3">
      <c r="A18" s="11"/>
      <c r="B18" s="12"/>
      <c r="C18" s="13"/>
      <c r="D18" s="13"/>
      <c r="E18" s="16">
        <f t="shared" si="0"/>
        <v>0</v>
      </c>
      <c r="F18" s="28" t="str">
        <f>IF(AND(F$2='JEUDI S-1'!F$2,$B18='JEUDI S-1'!$B18,'JEUDI S-1'!F18="X"),"Y","N")</f>
        <v>N</v>
      </c>
      <c r="G18" s="28" t="str">
        <f>IF(AND(G$2='JEUDI S-1'!G$2,$B18='JEUDI S-1'!$B18,'JEUDI S-1'!G18="X"),"Y","N")</f>
        <v>N</v>
      </c>
      <c r="H18" s="28" t="str">
        <f>IF(AND(H$2='JEUDI S-1'!H$2,$B18='JEUDI S-1'!$B18,'JEUDI S-1'!H18="X"),"Y","N")</f>
        <v>N</v>
      </c>
      <c r="I18" s="28" t="str">
        <f>IF(AND(I$2='JEUDI S-1'!I$2,$B18='JEUDI S-1'!$B18,'JEUDI S-1'!I18="X"),"Y","N")</f>
        <v>N</v>
      </c>
      <c r="J18" s="28" t="str">
        <f>IF(AND(J$2='JEUDI S-1'!J$2,$B18='JEUDI S-1'!$B18,'JEUDI S-1'!J18="X"),"Y","N")</f>
        <v>N</v>
      </c>
      <c r="K18" s="28" t="str">
        <f>IF(AND(K$2='JEUDI S-1'!K$2,$B18='JEUDI S-1'!$B18,'JEUDI S-1'!K18="X"),"Y","N")</f>
        <v>N</v>
      </c>
      <c r="L18" s="28" t="str">
        <f>IF(AND(L$2='JEUDI S-1'!L$2,$B18='JEUDI S-1'!$B18,'JEUDI S-1'!L18="X"),"Y","N")</f>
        <v>N</v>
      </c>
      <c r="M18" s="28" t="str">
        <f>IF(AND(M$2='JEUDI S-1'!M$2,$B18='JEUDI S-1'!$B18,'JEUDI S-1'!M18="X"),"Y","N")</f>
        <v>N</v>
      </c>
      <c r="N18" s="28" t="str">
        <f>IF(AND(N$2='JEUDI S-1'!N$2,$B18='JEUDI S-1'!$B18,'JEUDI S-1'!N18="X"),"Y","N")</f>
        <v>N</v>
      </c>
      <c r="O18" s="28" t="str">
        <f>IF(AND(O$2='JEUDI S-1'!O$2,$B18='JEUDI S-1'!$B18,'JEUDI S-1'!O18="X"),"Y","N")</f>
        <v>N</v>
      </c>
      <c r="P18" s="28" t="str">
        <f>IF(AND(P$2='JEUDI S-1'!P$2,$B18='JEUDI S-1'!$B18,'JEUDI S-1'!P18="X"),"Y","N")</f>
        <v>N</v>
      </c>
      <c r="Q18" s="28" t="str">
        <f>IF(AND(Q$2='JEUDI S-1'!Q$2,$B18='JEUDI S-1'!$B18,'JEUDI S-1'!Q18="X"),"Y","N")</f>
        <v>N</v>
      </c>
      <c r="R18" s="28" t="str">
        <f>IF(AND(R$2='JEUDI S-1'!R$2,$B18='JEUDI S-1'!$B18,'JEUDI S-1'!R18="X"),"Y","N")</f>
        <v>N</v>
      </c>
      <c r="S18" s="28" t="str">
        <f>IF(AND(S$2='JEUDI S-1'!S$2,$B18='JEUDI S-1'!$B18,'JEUDI S-1'!S18="X"),"Y","N")</f>
        <v>N</v>
      </c>
      <c r="T18" s="28" t="str">
        <f>IF(AND(T$2='JEUDI S-1'!T$2,$B18='JEUDI S-1'!$B18,'JEUDI S-1'!T18="X"),"Y","N")</f>
        <v>N</v>
      </c>
      <c r="U18" s="28" t="str">
        <f>IF(AND(U$2='JEUDI S-1'!U$2,$B18='JEUDI S-1'!$B18,'JEUDI S-1'!U18="X"),"Y","N")</f>
        <v>N</v>
      </c>
      <c r="V18" s="28" t="str">
        <f>IF(AND(V$2='JEUDI S-1'!V$2,$B18='JEUDI S-1'!$B18,'JEUDI S-1'!V18="X"),"Y","N")</f>
        <v>N</v>
      </c>
      <c r="W18" s="28" t="str">
        <f>IF(AND(W$2='JEUDI S-1'!W$2,$B18='JEUDI S-1'!$B18,'JEUDI S-1'!W18="X"),"Y","N")</f>
        <v>N</v>
      </c>
      <c r="X18" s="28" t="str">
        <f>IF(AND(X$2='JEUDI S-1'!X$2,$B18='JEUDI S-1'!$B18,'JEUDI S-1'!X18="X"),"Y","N")</f>
        <v>N</v>
      </c>
    </row>
    <row r="19" spans="1:24" x14ac:dyDescent="0.3">
      <c r="A19" s="11"/>
      <c r="B19" s="12"/>
      <c r="C19" s="13"/>
      <c r="D19" s="13"/>
      <c r="E19" s="16">
        <f t="shared" si="0"/>
        <v>0</v>
      </c>
      <c r="F19" s="28" t="str">
        <f>IF(AND(F$2='JEUDI S-1'!F$2,$B19='JEUDI S-1'!$B19,'JEUDI S-1'!F19="X"),"Y","N")</f>
        <v>N</v>
      </c>
      <c r="G19" s="28" t="str">
        <f>IF(AND(G$2='JEUDI S-1'!G$2,$B19='JEUDI S-1'!$B19,'JEUDI S-1'!G19="X"),"Y","N")</f>
        <v>N</v>
      </c>
      <c r="H19" s="28" t="str">
        <f>IF(AND(H$2='JEUDI S-1'!H$2,$B19='JEUDI S-1'!$B19,'JEUDI S-1'!H19="X"),"Y","N")</f>
        <v>N</v>
      </c>
      <c r="I19" s="28" t="str">
        <f>IF(AND(I$2='JEUDI S-1'!I$2,$B19='JEUDI S-1'!$B19,'JEUDI S-1'!I19="X"),"Y","N")</f>
        <v>N</v>
      </c>
      <c r="J19" s="28" t="str">
        <f>IF(AND(J$2='JEUDI S-1'!J$2,$B19='JEUDI S-1'!$B19,'JEUDI S-1'!J19="X"),"Y","N")</f>
        <v>N</v>
      </c>
      <c r="K19" s="28" t="str">
        <f>IF(AND(K$2='JEUDI S-1'!K$2,$B19='JEUDI S-1'!$B19,'JEUDI S-1'!K19="X"),"Y","N")</f>
        <v>N</v>
      </c>
      <c r="L19" s="28" t="str">
        <f>IF(AND(L$2='JEUDI S-1'!L$2,$B19='JEUDI S-1'!$B19,'JEUDI S-1'!L19="X"),"Y","N")</f>
        <v>N</v>
      </c>
      <c r="M19" s="28" t="str">
        <f>IF(AND(M$2='JEUDI S-1'!M$2,$B19='JEUDI S-1'!$B19,'JEUDI S-1'!M19="X"),"Y","N")</f>
        <v>N</v>
      </c>
      <c r="N19" s="28" t="str">
        <f>IF(AND(N$2='JEUDI S-1'!N$2,$B19='JEUDI S-1'!$B19,'JEUDI S-1'!N19="X"),"Y","N")</f>
        <v>N</v>
      </c>
      <c r="O19" s="28" t="str">
        <f>IF(AND(O$2='JEUDI S-1'!O$2,$B19='JEUDI S-1'!$B19,'JEUDI S-1'!O19="X"),"Y","N")</f>
        <v>N</v>
      </c>
      <c r="P19" s="28" t="str">
        <f>IF(AND(P$2='JEUDI S-1'!P$2,$B19='JEUDI S-1'!$B19,'JEUDI S-1'!P19="X"),"Y","N")</f>
        <v>N</v>
      </c>
      <c r="Q19" s="28" t="str">
        <f>IF(AND(Q$2='JEUDI S-1'!Q$2,$B19='JEUDI S-1'!$B19,'JEUDI S-1'!Q19="X"),"Y","N")</f>
        <v>N</v>
      </c>
      <c r="R19" s="28" t="str">
        <f>IF(AND(R$2='JEUDI S-1'!R$2,$B19='JEUDI S-1'!$B19,'JEUDI S-1'!R19="X"),"Y","N")</f>
        <v>N</v>
      </c>
      <c r="S19" s="28" t="str">
        <f>IF(AND(S$2='JEUDI S-1'!S$2,$B19='JEUDI S-1'!$B19,'JEUDI S-1'!S19="X"),"Y","N")</f>
        <v>N</v>
      </c>
      <c r="T19" s="28" t="str">
        <f>IF(AND(T$2='JEUDI S-1'!T$2,$B19='JEUDI S-1'!$B19,'JEUDI S-1'!T19="X"),"Y","N")</f>
        <v>N</v>
      </c>
      <c r="U19" s="28" t="str">
        <f>IF(AND(U$2='JEUDI S-1'!U$2,$B19='JEUDI S-1'!$B19,'JEUDI S-1'!U19="X"),"Y","N")</f>
        <v>N</v>
      </c>
      <c r="V19" s="28" t="str">
        <f>IF(AND(V$2='JEUDI S-1'!V$2,$B19='JEUDI S-1'!$B19,'JEUDI S-1'!V19="X"),"Y","N")</f>
        <v>N</v>
      </c>
      <c r="W19" s="28" t="str">
        <f>IF(AND(W$2='JEUDI S-1'!W$2,$B19='JEUDI S-1'!$B19,'JEUDI S-1'!W19="X"),"Y","N")</f>
        <v>N</v>
      </c>
      <c r="X19" s="28" t="str">
        <f>IF(AND(X$2='JEUDI S-1'!X$2,$B19='JEUDI S-1'!$B19,'JEUDI S-1'!X19="X"),"Y","N")</f>
        <v>N</v>
      </c>
    </row>
    <row r="20" spans="1:24" x14ac:dyDescent="0.3">
      <c r="A20" s="11"/>
      <c r="B20" s="12"/>
      <c r="C20" s="13"/>
      <c r="D20" s="13"/>
      <c r="E20" s="16">
        <f t="shared" si="0"/>
        <v>0</v>
      </c>
      <c r="F20" s="28" t="str">
        <f>IF(AND(F$2='JEUDI S-1'!F$2,$B20='JEUDI S-1'!$B20,'JEUDI S-1'!F20="X"),"Y","N")</f>
        <v>N</v>
      </c>
      <c r="G20" s="28" t="str">
        <f>IF(AND(G$2='JEUDI S-1'!G$2,$B20='JEUDI S-1'!$B20,'JEUDI S-1'!G20="X"),"Y","N")</f>
        <v>N</v>
      </c>
      <c r="H20" s="28" t="str">
        <f>IF(AND(H$2='JEUDI S-1'!H$2,$B20='JEUDI S-1'!$B20,'JEUDI S-1'!H20="X"),"Y","N")</f>
        <v>N</v>
      </c>
      <c r="I20" s="28" t="str">
        <f>IF(AND(I$2='JEUDI S-1'!I$2,$B20='JEUDI S-1'!$B20,'JEUDI S-1'!I20="X"),"Y","N")</f>
        <v>N</v>
      </c>
      <c r="J20" s="28" t="str">
        <f>IF(AND(J$2='JEUDI S-1'!J$2,$B20='JEUDI S-1'!$B20,'JEUDI S-1'!J20="X"),"Y","N")</f>
        <v>N</v>
      </c>
      <c r="K20" s="28" t="str">
        <f>IF(AND(K$2='JEUDI S-1'!K$2,$B20='JEUDI S-1'!$B20,'JEUDI S-1'!K20="X"),"Y","N")</f>
        <v>N</v>
      </c>
      <c r="L20" s="28" t="str">
        <f>IF(AND(L$2='JEUDI S-1'!L$2,$B20='JEUDI S-1'!$B20,'JEUDI S-1'!L20="X"),"Y","N")</f>
        <v>N</v>
      </c>
      <c r="M20" s="28" t="str">
        <f>IF(AND(M$2='JEUDI S-1'!M$2,$B20='JEUDI S-1'!$B20,'JEUDI S-1'!M20="X"),"Y","N")</f>
        <v>N</v>
      </c>
      <c r="N20" s="28" t="str">
        <f>IF(AND(N$2='JEUDI S-1'!N$2,$B20='JEUDI S-1'!$B20,'JEUDI S-1'!N20="X"),"Y","N")</f>
        <v>N</v>
      </c>
      <c r="O20" s="28" t="str">
        <f>IF(AND(O$2='JEUDI S-1'!O$2,$B20='JEUDI S-1'!$B20,'JEUDI S-1'!O20="X"),"Y","N")</f>
        <v>N</v>
      </c>
      <c r="P20" s="28" t="str">
        <f>IF(AND(P$2='JEUDI S-1'!P$2,$B20='JEUDI S-1'!$B20,'JEUDI S-1'!P20="X"),"Y","N")</f>
        <v>N</v>
      </c>
      <c r="Q20" s="28" t="str">
        <f>IF(AND(Q$2='JEUDI S-1'!Q$2,$B20='JEUDI S-1'!$B20,'JEUDI S-1'!Q20="X"),"Y","N")</f>
        <v>N</v>
      </c>
      <c r="R20" s="28" t="str">
        <f>IF(AND(R$2='JEUDI S-1'!R$2,$B20='JEUDI S-1'!$B20,'JEUDI S-1'!R20="X"),"Y","N")</f>
        <v>N</v>
      </c>
      <c r="S20" s="28" t="str">
        <f>IF(AND(S$2='JEUDI S-1'!S$2,$B20='JEUDI S-1'!$B20,'JEUDI S-1'!S20="X"),"Y","N")</f>
        <v>N</v>
      </c>
      <c r="T20" s="28" t="str">
        <f>IF(AND(T$2='JEUDI S-1'!T$2,$B20='JEUDI S-1'!$B20,'JEUDI S-1'!T20="X"),"Y","N")</f>
        <v>N</v>
      </c>
      <c r="U20" s="28" t="str">
        <f>IF(AND(U$2='JEUDI S-1'!U$2,$B20='JEUDI S-1'!$B20,'JEUDI S-1'!U20="X"),"Y","N")</f>
        <v>N</v>
      </c>
      <c r="V20" s="28" t="str">
        <f>IF(AND(V$2='JEUDI S-1'!V$2,$B20='JEUDI S-1'!$B20,'JEUDI S-1'!V20="X"),"Y","N")</f>
        <v>N</v>
      </c>
      <c r="W20" s="28" t="str">
        <f>IF(AND(W$2='JEUDI S-1'!W$2,$B20='JEUDI S-1'!$B20,'JEUDI S-1'!W20="X"),"Y","N")</f>
        <v>N</v>
      </c>
      <c r="X20" s="28" t="str">
        <f>IF(AND(X$2='JEUDI S-1'!X$2,$B20='JEUDI S-1'!$B20,'JEUDI S-1'!X20="X"),"Y","N")</f>
        <v>N</v>
      </c>
    </row>
    <row r="21" spans="1:24" x14ac:dyDescent="0.3">
      <c r="A21" s="11"/>
      <c r="B21" s="12"/>
      <c r="C21" s="13"/>
      <c r="D21" s="13"/>
      <c r="E21" s="16">
        <f t="shared" si="0"/>
        <v>0</v>
      </c>
      <c r="F21" s="28" t="str">
        <f>IF(AND(F$2='JEUDI S-1'!F$2,$B21='JEUDI S-1'!$B21,'JEUDI S-1'!F21="X"),"Y","N")</f>
        <v>N</v>
      </c>
      <c r="G21" s="28" t="str">
        <f>IF(AND(G$2='JEUDI S-1'!G$2,$B21='JEUDI S-1'!$B21,'JEUDI S-1'!G21="X"),"Y","N")</f>
        <v>N</v>
      </c>
      <c r="H21" s="28" t="str">
        <f>IF(AND(H$2='JEUDI S-1'!H$2,$B21='JEUDI S-1'!$B21,'JEUDI S-1'!H21="X"),"Y","N")</f>
        <v>N</v>
      </c>
      <c r="I21" s="28" t="str">
        <f>IF(AND(I$2='JEUDI S-1'!I$2,$B21='JEUDI S-1'!$B21,'JEUDI S-1'!I21="X"),"Y","N")</f>
        <v>N</v>
      </c>
      <c r="J21" s="28" t="str">
        <f>IF(AND(J$2='JEUDI S-1'!J$2,$B21='JEUDI S-1'!$B21,'JEUDI S-1'!J21="X"),"Y","N")</f>
        <v>N</v>
      </c>
      <c r="K21" s="28" t="str">
        <f>IF(AND(K$2='JEUDI S-1'!K$2,$B21='JEUDI S-1'!$B21,'JEUDI S-1'!K21="X"),"Y","N")</f>
        <v>N</v>
      </c>
      <c r="L21" s="28" t="str">
        <f>IF(AND(L$2='JEUDI S-1'!L$2,$B21='JEUDI S-1'!$B21,'JEUDI S-1'!L21="X"),"Y","N")</f>
        <v>N</v>
      </c>
      <c r="M21" s="28" t="str">
        <f>IF(AND(M$2='JEUDI S-1'!M$2,$B21='JEUDI S-1'!$B21,'JEUDI S-1'!M21="X"),"Y","N")</f>
        <v>N</v>
      </c>
      <c r="N21" s="28" t="str">
        <f>IF(AND(N$2='JEUDI S-1'!N$2,$B21='JEUDI S-1'!$B21,'JEUDI S-1'!N21="X"),"Y","N")</f>
        <v>N</v>
      </c>
      <c r="O21" s="28" t="str">
        <f>IF(AND(O$2='JEUDI S-1'!O$2,$B21='JEUDI S-1'!$B21,'JEUDI S-1'!O21="X"),"Y","N")</f>
        <v>N</v>
      </c>
      <c r="P21" s="28" t="str">
        <f>IF(AND(P$2='JEUDI S-1'!P$2,$B21='JEUDI S-1'!$B21,'JEUDI S-1'!P21="X"),"Y","N")</f>
        <v>N</v>
      </c>
      <c r="Q21" s="28" t="str">
        <f>IF(AND(Q$2='JEUDI S-1'!Q$2,$B21='JEUDI S-1'!$B21,'JEUDI S-1'!Q21="X"),"Y","N")</f>
        <v>N</v>
      </c>
      <c r="R21" s="28" t="str">
        <f>IF(AND(R$2='JEUDI S-1'!R$2,$B21='JEUDI S-1'!$B21,'JEUDI S-1'!R21="X"),"Y","N")</f>
        <v>N</v>
      </c>
      <c r="S21" s="28" t="str">
        <f>IF(AND(S$2='JEUDI S-1'!S$2,$B21='JEUDI S-1'!$B21,'JEUDI S-1'!S21="X"),"Y","N")</f>
        <v>N</v>
      </c>
      <c r="T21" s="28" t="str">
        <f>IF(AND(T$2='JEUDI S-1'!T$2,$B21='JEUDI S-1'!$B21,'JEUDI S-1'!T21="X"),"Y","N")</f>
        <v>N</v>
      </c>
      <c r="U21" s="28" t="str">
        <f>IF(AND(U$2='JEUDI S-1'!U$2,$B21='JEUDI S-1'!$B21,'JEUDI S-1'!U21="X"),"Y","N")</f>
        <v>N</v>
      </c>
      <c r="V21" s="28" t="str">
        <f>IF(AND(V$2='JEUDI S-1'!V$2,$B21='JEUDI S-1'!$B21,'JEUDI S-1'!V21="X"),"Y","N")</f>
        <v>N</v>
      </c>
      <c r="W21" s="28" t="str">
        <f>IF(AND(W$2='JEUDI S-1'!W$2,$B21='JEUDI S-1'!$B21,'JEUDI S-1'!W21="X"),"Y","N")</f>
        <v>N</v>
      </c>
      <c r="X21" s="28" t="str">
        <f>IF(AND(X$2='JEUDI S-1'!X$2,$B21='JEUDI S-1'!$B21,'JEUDI S-1'!X21="X"),"Y","N")</f>
        <v>N</v>
      </c>
    </row>
    <row r="22" spans="1:24" ht="15" thickBot="1" x14ac:dyDescent="0.35">
      <c r="A22" s="11"/>
      <c r="B22" s="12"/>
      <c r="C22" s="13"/>
      <c r="D22" s="13"/>
      <c r="E22" s="16">
        <f t="shared" si="0"/>
        <v>0</v>
      </c>
      <c r="F22" s="28" t="str">
        <f>IF(AND(F$2='JEUDI S-1'!F$2,$B22='JEUDI S-1'!$B22,'JEUDI S-1'!F22="X"),"Y","N")</f>
        <v>N</v>
      </c>
      <c r="G22" s="28" t="str">
        <f>IF(AND(G$2='JEUDI S-1'!G$2,$B22='JEUDI S-1'!$B22,'JEUDI S-1'!G22="X"),"Y","N")</f>
        <v>N</v>
      </c>
      <c r="H22" s="28" t="str">
        <f>IF(AND(H$2='JEUDI S-1'!H$2,$B22='JEUDI S-1'!$B22,'JEUDI S-1'!H22="X"),"Y","N")</f>
        <v>N</v>
      </c>
      <c r="I22" s="28" t="str">
        <f>IF(AND(I$2='JEUDI S-1'!I$2,$B22='JEUDI S-1'!$B22,'JEUDI S-1'!I22="X"),"Y","N")</f>
        <v>N</v>
      </c>
      <c r="J22" s="28" t="str">
        <f>IF(AND(J$2='JEUDI S-1'!J$2,$B22='JEUDI S-1'!$B22,'JEUDI S-1'!J22="X"),"Y","N")</f>
        <v>N</v>
      </c>
      <c r="K22" s="28" t="str">
        <f>IF(AND(K$2='JEUDI S-1'!K$2,$B22='JEUDI S-1'!$B22,'JEUDI S-1'!K22="X"),"Y","N")</f>
        <v>N</v>
      </c>
      <c r="L22" s="28" t="str">
        <f>IF(AND(L$2='JEUDI S-1'!L$2,$B22='JEUDI S-1'!$B22,'JEUDI S-1'!L22="X"),"Y","N")</f>
        <v>N</v>
      </c>
      <c r="M22" s="28" t="str">
        <f>IF(AND(M$2='JEUDI S-1'!M$2,$B22='JEUDI S-1'!$B22,'JEUDI S-1'!M22="X"),"Y","N")</f>
        <v>N</v>
      </c>
      <c r="N22" s="28" t="str">
        <f>IF(AND(N$2='JEUDI S-1'!N$2,$B22='JEUDI S-1'!$B22,'JEUDI S-1'!N22="X"),"Y","N")</f>
        <v>N</v>
      </c>
      <c r="O22" s="28" t="str">
        <f>IF(AND(O$2='JEUDI S-1'!O$2,$B22='JEUDI S-1'!$B22,'JEUDI S-1'!O22="X"),"Y","N")</f>
        <v>N</v>
      </c>
      <c r="P22" s="28" t="str">
        <f>IF(AND(P$2='JEUDI S-1'!P$2,$B22='JEUDI S-1'!$B22,'JEUDI S-1'!P22="X"),"Y","N")</f>
        <v>N</v>
      </c>
      <c r="Q22" s="28" t="str">
        <f>IF(AND(Q$2='JEUDI S-1'!Q$2,$B22='JEUDI S-1'!$B22,'JEUDI S-1'!Q22="X"),"Y","N")</f>
        <v>N</v>
      </c>
      <c r="R22" s="28" t="str">
        <f>IF(AND(R$2='JEUDI S-1'!R$2,$B22='JEUDI S-1'!$B22,'JEUDI S-1'!R22="X"),"Y","N")</f>
        <v>N</v>
      </c>
      <c r="S22" s="28" t="str">
        <f>IF(AND(S$2='JEUDI S-1'!S$2,$B22='JEUDI S-1'!$B22,'JEUDI S-1'!S22="X"),"Y","N")</f>
        <v>N</v>
      </c>
      <c r="T22" s="28" t="str">
        <f>IF(AND(T$2='JEUDI S-1'!T$2,$B22='JEUDI S-1'!$B22,'JEUDI S-1'!T22="X"),"Y","N")</f>
        <v>N</v>
      </c>
      <c r="U22" s="28" t="str">
        <f>IF(AND(U$2='JEUDI S-1'!U$2,$B22='JEUDI S-1'!$B22,'JEUDI S-1'!U22="X"),"Y","N")</f>
        <v>N</v>
      </c>
      <c r="V22" s="28" t="str">
        <f>IF(AND(V$2='JEUDI S-1'!V$2,$B22='JEUDI S-1'!$B22,'JEUDI S-1'!V22="X"),"Y","N")</f>
        <v>N</v>
      </c>
      <c r="W22" s="28" t="str">
        <f>IF(AND(W$2='JEUDI S-1'!W$2,$B22='JEUDI S-1'!$B22,'JEUDI S-1'!W22="X"),"Y","N")</f>
        <v>N</v>
      </c>
      <c r="X22" s="28" t="str">
        <f>IF(AND(X$2='JEUDI S-1'!X$2,$B22='JEUDI S-1'!$B22,'JEUDI S-1'!X22="X"),"Y","N")</f>
        <v>N</v>
      </c>
    </row>
    <row r="23" spans="1:24" ht="18.600000000000001" thickBot="1" x14ac:dyDescent="0.4">
      <c r="E23" s="14">
        <f>SUM(E4:E22)</f>
        <v>0</v>
      </c>
    </row>
    <row r="24" spans="1:24" x14ac:dyDescent="0.3"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</row>
    <row r="25" spans="1:24" x14ac:dyDescent="0.3"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</row>
    <row r="26" spans="1:24" x14ac:dyDescent="0.3"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</row>
    <row r="27" spans="1:24" x14ac:dyDescent="0.3"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</row>
    <row r="28" spans="1:24" x14ac:dyDescent="0.3"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</row>
    <row r="29" spans="1:24" x14ac:dyDescent="0.3"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</row>
    <row r="30" spans="1:24" x14ac:dyDescent="0.3"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</row>
    <row r="31" spans="1:24" x14ac:dyDescent="0.3"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</row>
    <row r="32" spans="1:24" x14ac:dyDescent="0.3"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</row>
    <row r="33" spans="6:24" x14ac:dyDescent="0.3"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</row>
    <row r="34" spans="6:24" x14ac:dyDescent="0.3"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</row>
    <row r="35" spans="6:24" x14ac:dyDescent="0.3"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</row>
  </sheetData>
  <mergeCells count="1">
    <mergeCell ref="A1:B1"/>
  </mergeCells>
  <conditionalFormatting sqref="F4:X22">
    <cfRule type="expression" dxfId="3" priority="1">
      <formula>"SI(ET(F2='JEUDI S-1'!F2;B4='JEUDI S-1'!B4;'JEUDI S-1'!F4=""X"")"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JEUDI S-1</vt:lpstr>
      <vt:lpstr>VENDREDI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AGARD Misha</dc:creator>
  <cp:keywords/>
  <dc:description/>
  <cp:lastModifiedBy>AGARD Misha</cp:lastModifiedBy>
  <cp:revision/>
  <cp:lastPrinted>2024-10-11T07:17:23Z</cp:lastPrinted>
  <dcterms:created xsi:type="dcterms:W3CDTF">2024-09-24T10:10:59Z</dcterms:created>
  <dcterms:modified xsi:type="dcterms:W3CDTF">2024-10-14T07:51:23Z</dcterms:modified>
  <cp:category/>
  <cp:contentStatus/>
</cp:coreProperties>
</file>