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nd\OneDrive\Bureau\"/>
    </mc:Choice>
  </mc:AlternateContent>
  <xr:revisionPtr revIDLastSave="0" documentId="13_ncr:1_{5E169906-2271-4AF6-9F50-5D50C9BC8F79}" xr6:coauthVersionLast="47" xr6:coauthVersionMax="47" xr10:uidLastSave="{00000000-0000-0000-0000-000000000000}"/>
  <bookViews>
    <workbookView xWindow="40920" yWindow="-120" windowWidth="29040" windowHeight="15840" xr2:uid="{B3D3A733-77F4-4EF3-9B72-4DAE1727EB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5" i="1" l="1"/>
  <c r="S6" i="1" l="1"/>
  <c r="S7" i="1"/>
</calcChain>
</file>

<file path=xl/sharedStrings.xml><?xml version="1.0" encoding="utf-8"?>
<sst xmlns="http://schemas.openxmlformats.org/spreadsheetml/2006/main" count="40" uniqueCount="29">
  <si>
    <t xml:space="preserve">Numéro de facture </t>
  </si>
  <si>
    <t>Libellé Facture</t>
  </si>
  <si>
    <t>Désignation de la facture</t>
  </si>
  <si>
    <t>Date de paiement</t>
  </si>
  <si>
    <t>Banque</t>
  </si>
  <si>
    <t>Date d'émission</t>
  </si>
  <si>
    <t>Relance facture
90 jours</t>
  </si>
  <si>
    <t xml:space="preserve">A relancer le </t>
  </si>
  <si>
    <t>Relance facture n°2</t>
  </si>
  <si>
    <t>Relance facture n°3</t>
  </si>
  <si>
    <t>Relance facture n°4</t>
  </si>
  <si>
    <t>21-01-001</t>
  </si>
  <si>
    <t>NOYON - Restructuration du site (silos A,B,C,E) et du chargement péniches - AGORA</t>
  </si>
  <si>
    <t>Acompte n° 03 à la remise du DIUO</t>
  </si>
  <si>
    <t>BNP</t>
  </si>
  <si>
    <t>21-01-002</t>
  </si>
  <si>
    <t>NOYON - Reconstruction de deux cellules mécaniques - AGORA</t>
  </si>
  <si>
    <t>21-01-003</t>
  </si>
  <si>
    <t>BETHUNE - Construction d'un ens à vocation cciale &amp; tertiaire - EPARECA</t>
  </si>
  <si>
    <t>Acompte n° 01 - Phase Conception</t>
  </si>
  <si>
    <t>21-01-004</t>
  </si>
  <si>
    <t>ANDRESY - Aménagt de l'avenue des Robaresses et Martyrs de Chateaubriand - CU GD PARIS SEINE &amp; OISE</t>
  </si>
  <si>
    <t>Acompte n° 04 à M+4 - T. Ferme</t>
  </si>
  <si>
    <t/>
  </si>
  <si>
    <t>Montant HT</t>
  </si>
  <si>
    <t>Montant TTC</t>
  </si>
  <si>
    <t>Révisions de prix HT</t>
  </si>
  <si>
    <t>Révisions de prix TTC</t>
  </si>
  <si>
    <t>Montant réglé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</si>
</sst>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14" fontId="3" fillId="0" borderId="3" xfId="1" applyNumberFormat="1" applyFont="1" applyFill="1" applyBorder="1" applyAlignment="1" applyProtection="1">
      <alignment horizontal="center" vertical="center"/>
    </xf>
    <xf numFmtId="44" fontId="3" fillId="0" borderId="4" xfId="1" applyFont="1" applyFill="1" applyBorder="1" applyAlignment="1" applyProtection="1">
      <alignment horizontal="center" vertical="center" wrapText="1"/>
    </xf>
    <xf numFmtId="44" fontId="3" fillId="0" borderId="5" xfId="1" applyFont="1" applyFill="1" applyBorder="1" applyAlignment="1" applyProtection="1">
      <alignment horizontal="center" vertical="center" wrapText="1"/>
    </xf>
    <xf numFmtId="14" fontId="3" fillId="0" borderId="1" xfId="1" applyNumberFormat="1" applyFont="1" applyFill="1" applyBorder="1" applyAlignment="1" applyProtection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14" fontId="6" fillId="0" borderId="6" xfId="0" applyNumberFormat="1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44" fontId="3" fillId="0" borderId="4" xfId="0" applyNumberFormat="1" applyFont="1" applyBorder="1" applyAlignment="1">
      <alignment horizontal="center" vertical="center"/>
    </xf>
    <xf numFmtId="44" fontId="3" fillId="0" borderId="4" xfId="0" applyNumberFormat="1" applyFont="1" applyBorder="1" applyAlignment="1">
      <alignment horizontal="center" vertical="center" wrapText="1"/>
    </xf>
    <xf numFmtId="44" fontId="3" fillId="0" borderId="5" xfId="1" applyFont="1" applyFill="1" applyBorder="1" applyAlignment="1" applyProtection="1">
      <alignment horizontal="center" vertical="center"/>
    </xf>
    <xf numFmtId="44" fontId="0" fillId="0" borderId="6" xfId="0" applyNumberFormat="1" applyBorder="1" applyAlignment="1">
      <alignment horizontal="right" vertical="center"/>
    </xf>
    <xf numFmtId="44" fontId="0" fillId="0" borderId="10" xfId="0" applyNumberFormat="1" applyBorder="1" applyAlignment="1">
      <alignment horizontal="right" vertical="center"/>
    </xf>
    <xf numFmtId="44" fontId="0" fillId="0" borderId="7" xfId="0" applyNumberFormat="1" applyBorder="1" applyAlignment="1">
      <alignment horizontal="right" vertical="center"/>
    </xf>
    <xf numFmtId="44" fontId="0" fillId="0" borderId="0" xfId="0" applyNumberFormat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quotePrefix="1"/>
  </cellXfs>
  <cellStyles count="2">
    <cellStyle name="Monétaire" xfId="1" builtinId="4"/>
    <cellStyle name="Normal" xfId="0" builtinId="0"/>
  </cellStyles>
  <dxfs count="9"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3DBACF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2A2B3-576D-419C-BCF3-A9F7F7F5569F}">
  <dimension ref="B1:S12"/>
  <sheetViews>
    <sheetView tabSelected="1" topLeftCell="E1" workbookViewId="0">
      <selection activeCell="K12" sqref="K12"/>
    </sheetView>
  </sheetViews>
  <sheetFormatPr baseColWidth="10" defaultColWidth="11.3984375" defaultRowHeight="14.25" x14ac:dyDescent="0.45"/>
  <cols>
    <col min="2" max="2" width="25.1328125" customWidth="1"/>
    <col min="3" max="3" width="99.3984375" customWidth="1"/>
    <col min="4" max="4" width="66.1328125" bestFit="1" customWidth="1"/>
    <col min="5" max="5" width="18.3984375" customWidth="1"/>
    <col min="6" max="6" width="20.3984375" bestFit="1" customWidth="1"/>
    <col min="7" max="8" width="16.1328125" customWidth="1"/>
    <col min="9" max="9" width="21.73046875" bestFit="1" customWidth="1"/>
    <col min="10" max="10" width="10.59765625" bestFit="1" customWidth="1"/>
    <col min="11" max="11" width="23.3984375" bestFit="1" customWidth="1"/>
    <col min="12" max="12" width="1.3984375" customWidth="1"/>
    <col min="13" max="13" width="22" bestFit="1" customWidth="1"/>
    <col min="14" max="14" width="15.3984375" customWidth="1"/>
    <col min="15" max="17" width="15.1328125" bestFit="1" customWidth="1"/>
    <col min="18" max="18" width="1.3984375" customWidth="1"/>
    <col min="19" max="19" width="20.1328125" bestFit="1" customWidth="1"/>
    <col min="21" max="21" width="13.1328125" bestFit="1" customWidth="1"/>
  </cols>
  <sheetData>
    <row r="1" spans="2:19" s="1" customFormat="1" ht="7.5" customHeight="1" thickBot="1" x14ac:dyDescent="0.5">
      <c r="C1" s="2"/>
      <c r="D1" s="3"/>
      <c r="E1" s="30"/>
      <c r="F1" s="30"/>
      <c r="G1" s="30"/>
      <c r="H1" s="30"/>
      <c r="I1" s="4"/>
      <c r="J1" s="3"/>
      <c r="K1" s="30"/>
      <c r="M1" s="5"/>
      <c r="S1" s="6"/>
    </row>
    <row r="2" spans="2:19" s="1" customFormat="1" ht="28.9" thickBot="1" x14ac:dyDescent="0.5"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2"/>
    </row>
    <row r="3" spans="2:19" s="1" customFormat="1" ht="7.5" customHeight="1" thickBot="1" x14ac:dyDescent="0.5">
      <c r="C3" s="2"/>
      <c r="D3" s="3"/>
      <c r="E3" s="30"/>
      <c r="F3" s="30"/>
      <c r="G3" s="30"/>
      <c r="H3" s="30"/>
      <c r="I3" s="4"/>
      <c r="J3" s="3"/>
      <c r="K3" s="30"/>
      <c r="M3" s="5"/>
      <c r="S3" s="6"/>
    </row>
    <row r="4" spans="2:19" s="1" customFormat="1" ht="28.9" thickBot="1" x14ac:dyDescent="0.5">
      <c r="B4" s="7" t="s">
        <v>0</v>
      </c>
      <c r="C4" s="8" t="s">
        <v>1</v>
      </c>
      <c r="D4" s="9" t="s">
        <v>2</v>
      </c>
      <c r="E4" s="24" t="s">
        <v>24</v>
      </c>
      <c r="F4" s="24" t="s">
        <v>25</v>
      </c>
      <c r="G4" s="25" t="s">
        <v>26</v>
      </c>
      <c r="H4" s="25" t="s">
        <v>27</v>
      </c>
      <c r="I4" s="10" t="s">
        <v>3</v>
      </c>
      <c r="J4" s="8" t="s">
        <v>4</v>
      </c>
      <c r="K4" s="26" t="s">
        <v>28</v>
      </c>
      <c r="M4" s="11" t="s">
        <v>5</v>
      </c>
      <c r="N4" s="12" t="s">
        <v>6</v>
      </c>
      <c r="O4" s="12" t="s">
        <v>8</v>
      </c>
      <c r="P4" s="12" t="s">
        <v>9</v>
      </c>
      <c r="Q4" s="13" t="s">
        <v>10</v>
      </c>
      <c r="S4" s="14" t="s">
        <v>7</v>
      </c>
    </row>
    <row r="5" spans="2:19" s="1" customFormat="1" ht="22.5" customHeight="1" x14ac:dyDescent="0.45">
      <c r="B5" s="15" t="s">
        <v>11</v>
      </c>
      <c r="C5" s="16" t="s">
        <v>12</v>
      </c>
      <c r="D5" s="17" t="s">
        <v>13</v>
      </c>
      <c r="E5" s="27"/>
      <c r="F5" s="27"/>
      <c r="G5" s="28" t="s">
        <v>23</v>
      </c>
      <c r="H5" s="28" t="s">
        <v>23</v>
      </c>
      <c r="I5" s="18">
        <v>44292</v>
      </c>
      <c r="J5" s="19" t="s">
        <v>14</v>
      </c>
      <c r="K5" s="29"/>
      <c r="L5"/>
      <c r="M5" s="20">
        <v>44226</v>
      </c>
      <c r="N5" s="21"/>
      <c r="O5" s="21"/>
      <c r="P5" s="21"/>
      <c r="Q5" s="22"/>
      <c r="S5" s="23" t="str">
        <f>IF(IF(M5="","",IF(COUNTA($N5:$Q5),MAX($M5:$Q5)+7,$M5+90)),IF(ISNUMBER($I5),"Payée"))</f>
        <v>Payée</v>
      </c>
    </row>
    <row r="6" spans="2:19" s="1" customFormat="1" ht="22.5" customHeight="1" x14ac:dyDescent="0.45">
      <c r="B6" s="15" t="s">
        <v>15</v>
      </c>
      <c r="C6" s="16" t="s">
        <v>16</v>
      </c>
      <c r="D6" s="17" t="s">
        <v>13</v>
      </c>
      <c r="E6" s="27"/>
      <c r="F6" s="27"/>
      <c r="G6" s="28" t="s">
        <v>23</v>
      </c>
      <c r="H6" s="28" t="s">
        <v>23</v>
      </c>
      <c r="I6" s="18">
        <v>44292</v>
      </c>
      <c r="J6" s="19" t="s">
        <v>14</v>
      </c>
      <c r="K6" s="29"/>
      <c r="L6"/>
      <c r="M6" s="20">
        <v>44226</v>
      </c>
      <c r="N6" s="21"/>
      <c r="O6" s="21"/>
      <c r="P6" s="21"/>
      <c r="Q6" s="22"/>
      <c r="S6" s="23">
        <f t="shared" ref="S5:S7" si="0">IF(M6="","",IF(COUNTA($N6:$Q6),MAX($M6:$Q6)+7,$M6+90))</f>
        <v>44316</v>
      </c>
    </row>
    <row r="7" spans="2:19" s="1" customFormat="1" ht="22.5" customHeight="1" x14ac:dyDescent="0.45">
      <c r="B7" s="15" t="s">
        <v>17</v>
      </c>
      <c r="C7" s="16" t="s">
        <v>18</v>
      </c>
      <c r="D7" s="17" t="s">
        <v>19</v>
      </c>
      <c r="E7" s="27"/>
      <c r="F7" s="27"/>
      <c r="G7" s="28" t="s">
        <v>23</v>
      </c>
      <c r="H7" s="28" t="s">
        <v>23</v>
      </c>
      <c r="I7" s="18">
        <v>44260</v>
      </c>
      <c r="J7" s="19" t="s">
        <v>14</v>
      </c>
      <c r="K7" s="29"/>
      <c r="L7"/>
      <c r="M7" s="20">
        <v>44226</v>
      </c>
      <c r="N7" s="21"/>
      <c r="O7" s="21"/>
      <c r="P7" s="21"/>
      <c r="Q7" s="22"/>
      <c r="S7" s="23">
        <f t="shared" si="0"/>
        <v>44316</v>
      </c>
    </row>
    <row r="8" spans="2:19" s="1" customFormat="1" ht="22.5" customHeight="1" x14ac:dyDescent="0.45">
      <c r="B8" s="15" t="s">
        <v>20</v>
      </c>
      <c r="C8" s="16" t="s">
        <v>21</v>
      </c>
      <c r="D8" s="17" t="s">
        <v>22</v>
      </c>
      <c r="E8" s="27"/>
      <c r="F8" s="27"/>
      <c r="G8" s="28" t="s">
        <v>23</v>
      </c>
      <c r="H8" s="28" t="s">
        <v>23</v>
      </c>
      <c r="I8" s="18" t="s">
        <v>23</v>
      </c>
      <c r="J8" s="19">
        <v>0</v>
      </c>
      <c r="K8" s="29"/>
      <c r="L8"/>
      <c r="M8" s="20">
        <v>44227</v>
      </c>
      <c r="N8" s="21"/>
      <c r="O8" s="21"/>
      <c r="P8" s="21"/>
      <c r="Q8" s="22"/>
      <c r="S8" s="23"/>
    </row>
    <row r="12" spans="2:19" x14ac:dyDescent="0.45">
      <c r="K12" s="33"/>
    </row>
  </sheetData>
  <mergeCells count="1">
    <mergeCell ref="B2:S2"/>
  </mergeCells>
  <conditionalFormatting sqref="B5:S8">
    <cfRule type="expression" dxfId="8" priority="1">
      <formula>OR(ISNUMBER($I5),$I5="X")</formula>
    </cfRule>
    <cfRule type="expression" dxfId="7" priority="2">
      <formula>ISBLANK($S5)</formula>
    </cfRule>
    <cfRule type="expression" dxfId="6" priority="3">
      <formula>$S5="!!"</formula>
    </cfRule>
    <cfRule type="expression" dxfId="5" priority="4">
      <formula>$S5="%%"</formula>
    </cfRule>
    <cfRule type="expression" dxfId="4" priority="5">
      <formula>$S5&lt;TODAY()</formula>
    </cfRule>
    <cfRule type="expression" dxfId="3" priority="6">
      <formula>$Q5</formula>
    </cfRule>
    <cfRule type="expression" dxfId="2" priority="7">
      <formula>$P5</formula>
    </cfRule>
    <cfRule type="expression" dxfId="1" priority="8">
      <formula>$O5</formula>
    </cfRule>
    <cfRule type="expression" dxfId="0" priority="9">
      <formula>$N5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dcterms:created xsi:type="dcterms:W3CDTF">2021-07-06T13:41:33Z</dcterms:created>
  <dcterms:modified xsi:type="dcterms:W3CDTF">2021-07-06T15:09:29Z</dcterms:modified>
</cp:coreProperties>
</file>