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C1 - Copie - Copie\"/>
    </mc:Choice>
  </mc:AlternateContent>
  <bookViews>
    <workbookView xWindow="-140" yWindow="-20" windowWidth="25190" windowHeight="12230" activeTab="1"/>
  </bookViews>
  <sheets>
    <sheet name="Feuil1" sheetId="1" r:id="rId1"/>
    <sheet name="Règles" sheetId="2" r:id="rId2"/>
  </sheets>
  <externalReferences>
    <externalReference r:id="rId3"/>
  </externalReferences>
  <definedNames>
    <definedName name="CP">#REF!</definedName>
    <definedName name="JAUNE">TJaune[[#All],[Jaune]]</definedName>
    <definedName name="Orange">TOrange[[#All],[Orange]]</definedName>
    <definedName name="SaufD">Doublons[[#All],[No Doublons]]</definedName>
    <definedName name="Vert">TVert[[#All],[Vert]]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G51" i="1" l="1" a="1"/>
  <c r="E68" i="1" a="1"/>
  <c r="E68" i="1"/>
  <c r="F68" i="1" a="1"/>
  <c r="F68" i="1"/>
  <c r="G68" i="1" a="1"/>
  <c r="G68" i="1"/>
  <c r="H68" i="1" a="1"/>
  <c r="H68" i="1"/>
  <c r="I68" i="1" a="1"/>
  <c r="I68" i="1"/>
  <c r="J68" i="1" a="1"/>
  <c r="J68" i="1"/>
  <c r="K68" i="1" a="1"/>
  <c r="K68" i="1"/>
  <c r="L68" i="1" a="1"/>
  <c r="L68" i="1"/>
  <c r="M68" i="1" a="1"/>
  <c r="M68" i="1"/>
  <c r="N68" i="1" a="1"/>
  <c r="N68" i="1"/>
  <c r="O68" i="1" a="1"/>
  <c r="O68" i="1"/>
  <c r="P68" i="1" a="1"/>
  <c r="P68" i="1"/>
  <c r="Q68" i="1" a="1"/>
  <c r="Q68" i="1"/>
  <c r="R68" i="1" a="1"/>
  <c r="R68" i="1"/>
  <c r="S68" i="1" a="1"/>
  <c r="S68" i="1"/>
  <c r="T68" i="1" a="1"/>
  <c r="T68" i="1"/>
  <c r="U68" i="1" a="1"/>
  <c r="U68" i="1"/>
  <c r="V68" i="1" a="1"/>
  <c r="V68" i="1"/>
  <c r="W68" i="1" a="1"/>
  <c r="W68" i="1"/>
  <c r="X68" i="1" a="1"/>
  <c r="X68" i="1"/>
  <c r="Y68" i="1" a="1"/>
  <c r="Y68" i="1"/>
  <c r="Z68" i="1" a="1"/>
  <c r="Z68" i="1"/>
  <c r="AA68" i="1" a="1"/>
  <c r="AA68" i="1"/>
  <c r="AB68" i="1" a="1"/>
  <c r="AB68" i="1"/>
  <c r="AC68" i="1" a="1"/>
  <c r="AC68" i="1"/>
  <c r="AD68" i="1" a="1"/>
  <c r="AD68" i="1"/>
  <c r="AE68" i="1" a="1"/>
  <c r="AE68" i="1"/>
  <c r="AF68" i="1" a="1"/>
  <c r="AF68" i="1"/>
  <c r="AG68" i="1" a="1"/>
  <c r="AG68" i="1"/>
  <c r="AH68" i="1" a="1"/>
  <c r="AH68" i="1"/>
  <c r="AI68" i="1" a="1"/>
  <c r="AI68" i="1"/>
  <c r="AJ68" i="1" a="1"/>
  <c r="AJ68" i="1"/>
  <c r="AK68" i="1" a="1"/>
  <c r="AK68" i="1"/>
  <c r="AL68" i="1" a="1"/>
  <c r="AL68" i="1"/>
  <c r="AM68" i="1" a="1"/>
  <c r="AM68" i="1"/>
  <c r="AN68" i="1" a="1"/>
  <c r="AN68" i="1"/>
  <c r="AO68" i="1" a="1"/>
  <c r="AO68" i="1"/>
  <c r="AP68" i="1" a="1"/>
  <c r="AP68" i="1"/>
  <c r="AQ68" i="1" a="1"/>
  <c r="AQ68" i="1"/>
  <c r="AR68" i="1" a="1"/>
  <c r="AR68" i="1"/>
  <c r="AS68" i="1" a="1"/>
  <c r="AS68" i="1"/>
  <c r="AT68" i="1" a="1"/>
  <c r="AT68" i="1"/>
  <c r="AU68" i="1" a="1"/>
  <c r="AU68" i="1"/>
  <c r="AV68" i="1" a="1"/>
  <c r="AV68" i="1"/>
  <c r="AW68" i="1" a="1"/>
  <c r="AW68" i="1"/>
  <c r="AX68" i="1" a="1"/>
  <c r="AX68" i="1"/>
  <c r="AY68" i="1" a="1"/>
  <c r="AY68" i="1"/>
  <c r="AZ68" i="1" a="1"/>
  <c r="AZ68" i="1"/>
  <c r="BA68" i="1" a="1"/>
  <c r="BA68" i="1"/>
  <c r="E69" i="1" a="1"/>
  <c r="E69" i="1"/>
  <c r="F69" i="1" a="1"/>
  <c r="F69" i="1"/>
  <c r="G69" i="1" a="1"/>
  <c r="G69" i="1"/>
  <c r="H69" i="1" a="1"/>
  <c r="H69" i="1"/>
  <c r="I69" i="1" a="1"/>
  <c r="I69" i="1"/>
  <c r="J69" i="1" a="1"/>
  <c r="J69" i="1"/>
  <c r="K69" i="1" a="1"/>
  <c r="K69" i="1"/>
  <c r="L69" i="1" a="1"/>
  <c r="L69" i="1"/>
  <c r="M69" i="1" a="1"/>
  <c r="M69" i="1"/>
  <c r="N69" i="1" a="1"/>
  <c r="N69" i="1"/>
  <c r="O69" i="1" a="1"/>
  <c r="O69" i="1"/>
  <c r="P69" i="1" a="1"/>
  <c r="P69" i="1"/>
  <c r="Q69" i="1" a="1"/>
  <c r="Q69" i="1"/>
  <c r="R69" i="1" a="1"/>
  <c r="R69" i="1"/>
  <c r="S69" i="1" a="1"/>
  <c r="S69" i="1"/>
  <c r="T69" i="1" a="1"/>
  <c r="T69" i="1"/>
  <c r="U69" i="1" a="1"/>
  <c r="U69" i="1"/>
  <c r="V69" i="1" a="1"/>
  <c r="V69" i="1"/>
  <c r="W69" i="1" a="1"/>
  <c r="W69" i="1"/>
  <c r="X69" i="1" a="1"/>
  <c r="X69" i="1"/>
  <c r="Y69" i="1" a="1"/>
  <c r="Y69" i="1"/>
  <c r="Z69" i="1" a="1"/>
  <c r="Z69" i="1"/>
  <c r="AA69" i="1" a="1"/>
  <c r="AA69" i="1"/>
  <c r="AB69" i="1" a="1"/>
  <c r="AB69" i="1"/>
  <c r="AC69" i="1" a="1"/>
  <c r="AC69" i="1"/>
  <c r="AD69" i="1" a="1"/>
  <c r="AD69" i="1"/>
  <c r="AE69" i="1" a="1"/>
  <c r="AE69" i="1"/>
  <c r="AF69" i="1" a="1"/>
  <c r="AF69" i="1"/>
  <c r="AG69" i="1" a="1"/>
  <c r="AG69" i="1"/>
  <c r="AH69" i="1" a="1"/>
  <c r="AH69" i="1"/>
  <c r="AI69" i="1" a="1"/>
  <c r="AI69" i="1"/>
  <c r="AJ69" i="1" a="1"/>
  <c r="AJ69" i="1"/>
  <c r="AK69" i="1" a="1"/>
  <c r="AK69" i="1"/>
  <c r="AL69" i="1" a="1"/>
  <c r="AL69" i="1"/>
  <c r="AM69" i="1" a="1"/>
  <c r="AM69" i="1"/>
  <c r="AN69" i="1" a="1"/>
  <c r="AN69" i="1"/>
  <c r="AO69" i="1" a="1"/>
  <c r="AO69" i="1"/>
  <c r="AP69" i="1" a="1"/>
  <c r="AP69" i="1"/>
  <c r="AQ69" i="1" a="1"/>
  <c r="AQ69" i="1"/>
  <c r="AR69" i="1" a="1"/>
  <c r="AR69" i="1"/>
  <c r="AS69" i="1" a="1"/>
  <c r="AS69" i="1"/>
  <c r="AT69" i="1" a="1"/>
  <c r="AT69" i="1"/>
  <c r="AU69" i="1" a="1"/>
  <c r="AU69" i="1"/>
  <c r="AV69" i="1" a="1"/>
  <c r="AV69" i="1"/>
  <c r="AW69" i="1" a="1"/>
  <c r="AW69" i="1"/>
  <c r="AX69" i="1" a="1"/>
  <c r="AX69" i="1"/>
  <c r="AY69" i="1" a="1"/>
  <c r="AY69" i="1"/>
  <c r="AZ69" i="1" a="1"/>
  <c r="AZ69" i="1"/>
  <c r="BA69" i="1" a="1"/>
  <c r="BA69" i="1"/>
  <c r="E70" i="1" a="1"/>
  <c r="E70" i="1"/>
  <c r="F70" i="1" a="1"/>
  <c r="F70" i="1"/>
  <c r="G70" i="1" a="1"/>
  <c r="G70" i="1"/>
  <c r="H70" i="1" a="1"/>
  <c r="H70" i="1"/>
  <c r="I70" i="1" a="1"/>
  <c r="I70" i="1"/>
  <c r="J70" i="1" a="1"/>
  <c r="J70" i="1"/>
  <c r="K70" i="1" a="1"/>
  <c r="K70" i="1"/>
  <c r="L70" i="1" a="1"/>
  <c r="L70" i="1"/>
  <c r="M70" i="1" a="1"/>
  <c r="M70" i="1"/>
  <c r="N70" i="1" a="1"/>
  <c r="N70" i="1"/>
  <c r="O70" i="1" a="1"/>
  <c r="O70" i="1"/>
  <c r="P70" i="1" a="1"/>
  <c r="P70" i="1"/>
  <c r="Q70" i="1" a="1"/>
  <c r="Q70" i="1"/>
  <c r="R70" i="1" a="1"/>
  <c r="R70" i="1"/>
  <c r="S70" i="1" a="1"/>
  <c r="S70" i="1"/>
  <c r="T70" i="1" a="1"/>
  <c r="T70" i="1"/>
  <c r="U70" i="1" a="1"/>
  <c r="U70" i="1"/>
  <c r="V70" i="1" a="1"/>
  <c r="V70" i="1"/>
  <c r="W70" i="1" a="1"/>
  <c r="W70" i="1"/>
  <c r="X70" i="1" a="1"/>
  <c r="X70" i="1"/>
  <c r="Y70" i="1" a="1"/>
  <c r="Y70" i="1"/>
  <c r="Z70" i="1" a="1"/>
  <c r="Z70" i="1"/>
  <c r="AA70" i="1" a="1"/>
  <c r="AA70" i="1"/>
  <c r="AB70" i="1" a="1"/>
  <c r="AB70" i="1"/>
  <c r="AC70" i="1" a="1"/>
  <c r="AC70" i="1"/>
  <c r="AD70" i="1" a="1"/>
  <c r="AD70" i="1"/>
  <c r="AE70" i="1" a="1"/>
  <c r="AE70" i="1"/>
  <c r="AF70" i="1" a="1"/>
  <c r="AF70" i="1"/>
  <c r="AG70" i="1" a="1"/>
  <c r="AG70" i="1"/>
  <c r="AH70" i="1" a="1"/>
  <c r="AH70" i="1"/>
  <c r="AI70" i="1" a="1"/>
  <c r="AI70" i="1"/>
  <c r="AJ70" i="1" a="1"/>
  <c r="AJ70" i="1"/>
  <c r="AK70" i="1" a="1"/>
  <c r="AK70" i="1"/>
  <c r="AL70" i="1" a="1"/>
  <c r="AL70" i="1"/>
  <c r="AM70" i="1" a="1"/>
  <c r="AM70" i="1"/>
  <c r="AN70" i="1" a="1"/>
  <c r="AN70" i="1"/>
  <c r="AO70" i="1" a="1"/>
  <c r="AO70" i="1"/>
  <c r="AP70" i="1" a="1"/>
  <c r="AP70" i="1"/>
  <c r="AQ70" i="1" a="1"/>
  <c r="AQ70" i="1"/>
  <c r="AR70" i="1" a="1"/>
  <c r="AR70" i="1"/>
  <c r="AS70" i="1" a="1"/>
  <c r="AS70" i="1"/>
  <c r="AT70" i="1" a="1"/>
  <c r="AT70" i="1"/>
  <c r="AU70" i="1" a="1"/>
  <c r="AU70" i="1"/>
  <c r="AV70" i="1" a="1"/>
  <c r="AV70" i="1"/>
  <c r="AW70" i="1" a="1"/>
  <c r="AW70" i="1"/>
  <c r="AX70" i="1" a="1"/>
  <c r="AX70" i="1"/>
  <c r="AY70" i="1" a="1"/>
  <c r="AY70" i="1"/>
  <c r="AZ70" i="1" a="1"/>
  <c r="AZ70" i="1"/>
  <c r="BA70" i="1" a="1"/>
  <c r="BA70" i="1"/>
  <c r="E71" i="1" a="1"/>
  <c r="E71" i="1"/>
  <c r="F71" i="1" a="1"/>
  <c r="F71" i="1"/>
  <c r="G71" i="1" a="1"/>
  <c r="G71" i="1"/>
  <c r="H71" i="1" a="1"/>
  <c r="H71" i="1"/>
  <c r="I71" i="1" a="1"/>
  <c r="I71" i="1"/>
  <c r="J71" i="1" a="1"/>
  <c r="J71" i="1"/>
  <c r="K71" i="1" a="1"/>
  <c r="K71" i="1"/>
  <c r="L71" i="1" a="1"/>
  <c r="L71" i="1"/>
  <c r="M71" i="1" a="1"/>
  <c r="M71" i="1"/>
  <c r="N71" i="1" a="1"/>
  <c r="N71" i="1"/>
  <c r="O71" i="1" a="1"/>
  <c r="O71" i="1"/>
  <c r="P71" i="1" a="1"/>
  <c r="P71" i="1"/>
  <c r="Q71" i="1" a="1"/>
  <c r="Q71" i="1"/>
  <c r="R71" i="1" a="1"/>
  <c r="R71" i="1"/>
  <c r="S71" i="1" a="1"/>
  <c r="S71" i="1"/>
  <c r="T71" i="1" a="1"/>
  <c r="T71" i="1"/>
  <c r="U71" i="1" a="1"/>
  <c r="U71" i="1"/>
  <c r="V71" i="1" a="1"/>
  <c r="V71" i="1"/>
  <c r="W71" i="1" a="1"/>
  <c r="W71" i="1"/>
  <c r="X71" i="1" a="1"/>
  <c r="X71" i="1"/>
  <c r="Y71" i="1" a="1"/>
  <c r="Y71" i="1"/>
  <c r="Z71" i="1" a="1"/>
  <c r="Z71" i="1"/>
  <c r="AA71" i="1" a="1"/>
  <c r="AA71" i="1"/>
  <c r="AB71" i="1" a="1"/>
  <c r="AB71" i="1"/>
  <c r="AC71" i="1" a="1"/>
  <c r="AC71" i="1"/>
  <c r="AD71" i="1" a="1"/>
  <c r="AD71" i="1"/>
  <c r="AE71" i="1" a="1"/>
  <c r="AE71" i="1"/>
  <c r="AF71" i="1" a="1"/>
  <c r="AF71" i="1"/>
  <c r="AG71" i="1" a="1"/>
  <c r="AG71" i="1"/>
  <c r="AH71" i="1" a="1"/>
  <c r="AH71" i="1"/>
  <c r="AI71" i="1" a="1"/>
  <c r="AI71" i="1"/>
  <c r="AJ71" i="1" a="1"/>
  <c r="AJ71" i="1"/>
  <c r="AK71" i="1" a="1"/>
  <c r="AK71" i="1"/>
  <c r="AL71" i="1" a="1"/>
  <c r="AL71" i="1"/>
  <c r="AM71" i="1" a="1"/>
  <c r="AM71" i="1"/>
  <c r="AN71" i="1" a="1"/>
  <c r="AN71" i="1"/>
  <c r="AO71" i="1" a="1"/>
  <c r="AO71" i="1"/>
  <c r="AP71" i="1" a="1"/>
  <c r="AP71" i="1"/>
  <c r="AQ71" i="1" a="1"/>
  <c r="AQ71" i="1"/>
  <c r="AR71" i="1" a="1"/>
  <c r="AR71" i="1"/>
  <c r="AS71" i="1" a="1"/>
  <c r="AS71" i="1"/>
  <c r="AT71" i="1" a="1"/>
  <c r="AT71" i="1"/>
  <c r="AU71" i="1" a="1"/>
  <c r="AU71" i="1"/>
  <c r="AV71" i="1" a="1"/>
  <c r="AV71" i="1"/>
  <c r="AW71" i="1" a="1"/>
  <c r="AW71" i="1"/>
  <c r="AX71" i="1" a="1"/>
  <c r="AX71" i="1"/>
  <c r="AY71" i="1" a="1"/>
  <c r="AY71" i="1"/>
  <c r="AZ71" i="1" a="1"/>
  <c r="AZ71" i="1"/>
  <c r="BA71" i="1" a="1"/>
  <c r="BA71" i="1"/>
  <c r="E80" i="1" a="1"/>
  <c r="E80" i="1" s="1"/>
  <c r="F80" i="1" a="1"/>
  <c r="F80" i="1" s="1"/>
  <c r="G80" i="1" a="1"/>
  <c r="G80" i="1" s="1"/>
  <c r="H80" i="1" a="1"/>
  <c r="H80" i="1" s="1"/>
  <c r="I80" i="1" a="1"/>
  <c r="I80" i="1" s="1"/>
  <c r="J80" i="1" a="1"/>
  <c r="J80" i="1" s="1"/>
  <c r="K80" i="1" a="1"/>
  <c r="K80" i="1" s="1"/>
  <c r="L80" i="1" a="1"/>
  <c r="L80" i="1" s="1"/>
  <c r="M80" i="1" a="1"/>
  <c r="M80" i="1" s="1"/>
  <c r="N80" i="1" a="1"/>
  <c r="N80" i="1" s="1"/>
  <c r="O80" i="1" a="1"/>
  <c r="O80" i="1" s="1"/>
  <c r="P80" i="1" a="1"/>
  <c r="P80" i="1" s="1"/>
  <c r="Q80" i="1" a="1"/>
  <c r="Q80" i="1" s="1"/>
  <c r="R80" i="1" a="1"/>
  <c r="R80" i="1" s="1"/>
  <c r="S80" i="1" a="1"/>
  <c r="S80" i="1" s="1"/>
  <c r="T80" i="1" a="1"/>
  <c r="T80" i="1" s="1"/>
  <c r="U80" i="1" a="1"/>
  <c r="U80" i="1" s="1"/>
  <c r="V80" i="1" a="1"/>
  <c r="V80" i="1" s="1"/>
  <c r="W80" i="1" a="1"/>
  <c r="W80" i="1" s="1"/>
  <c r="X80" i="1" a="1"/>
  <c r="X80" i="1" s="1"/>
  <c r="Y80" i="1" a="1"/>
  <c r="Y80" i="1" s="1"/>
  <c r="Z80" i="1" a="1"/>
  <c r="Z80" i="1" s="1"/>
  <c r="AA80" i="1" a="1"/>
  <c r="AA80" i="1" s="1"/>
  <c r="AB80" i="1" a="1"/>
  <c r="AB80" i="1" s="1"/>
  <c r="AC80" i="1" a="1"/>
  <c r="AC80" i="1" s="1"/>
  <c r="AD80" i="1" a="1"/>
  <c r="AD80" i="1" s="1"/>
  <c r="AE80" i="1" a="1"/>
  <c r="AE80" i="1" s="1"/>
  <c r="AF80" i="1" a="1"/>
  <c r="AF80" i="1" s="1"/>
  <c r="AG80" i="1" a="1"/>
  <c r="AG80" i="1" s="1"/>
  <c r="AH80" i="1" a="1"/>
  <c r="AH80" i="1" s="1"/>
  <c r="AI80" i="1" a="1"/>
  <c r="AI80" i="1" s="1"/>
  <c r="AJ80" i="1" a="1"/>
  <c r="AJ80" i="1" s="1"/>
  <c r="AK80" i="1" a="1"/>
  <c r="AK80" i="1" s="1"/>
  <c r="AL80" i="1" a="1"/>
  <c r="AL80" i="1" s="1"/>
  <c r="AM80" i="1" a="1"/>
  <c r="AM80" i="1" s="1"/>
  <c r="AN80" i="1" a="1"/>
  <c r="AN80" i="1" s="1"/>
  <c r="AO80" i="1" a="1"/>
  <c r="AO80" i="1" s="1"/>
  <c r="AP80" i="1" a="1"/>
  <c r="AP80" i="1" s="1"/>
  <c r="AQ80" i="1" a="1"/>
  <c r="AQ80" i="1" s="1"/>
  <c r="AR80" i="1" a="1"/>
  <c r="AR80" i="1" s="1"/>
  <c r="AS80" i="1" a="1"/>
  <c r="AS80" i="1" s="1"/>
  <c r="AT80" i="1" a="1"/>
  <c r="AT80" i="1" s="1"/>
  <c r="AU80" i="1" a="1"/>
  <c r="AU80" i="1" s="1"/>
  <c r="AV80" i="1" a="1"/>
  <c r="AV80" i="1" s="1"/>
  <c r="AW80" i="1" a="1"/>
  <c r="AW80" i="1" s="1"/>
  <c r="AX80" i="1" a="1"/>
  <c r="AX80" i="1" s="1"/>
  <c r="AY80" i="1" a="1"/>
  <c r="AY80" i="1" s="1"/>
  <c r="AZ80" i="1" a="1"/>
  <c r="AZ80" i="1" s="1"/>
  <c r="BA80" i="1" a="1"/>
  <c r="BA80" i="1" s="1"/>
  <c r="E87" i="1" a="1"/>
  <c r="E87" i="1"/>
  <c r="F87" i="1" a="1"/>
  <c r="F87" i="1"/>
  <c r="G87" i="1" a="1"/>
  <c r="G87" i="1"/>
  <c r="H87" i="1" a="1"/>
  <c r="H87" i="1"/>
  <c r="I87" i="1" a="1"/>
  <c r="I87" i="1"/>
  <c r="J87" i="1" a="1"/>
  <c r="J87" i="1"/>
  <c r="K87" i="1" a="1"/>
  <c r="K87" i="1"/>
  <c r="L87" i="1" a="1"/>
  <c r="L87" i="1"/>
  <c r="M87" i="1" a="1"/>
  <c r="M87" i="1"/>
  <c r="N87" i="1" a="1"/>
  <c r="N87" i="1"/>
  <c r="O87" i="1" a="1"/>
  <c r="O87" i="1"/>
  <c r="P87" i="1" a="1"/>
  <c r="P87" i="1"/>
  <c r="Q87" i="1" a="1"/>
  <c r="Q87" i="1"/>
  <c r="R87" i="1" a="1"/>
  <c r="R87" i="1"/>
  <c r="S87" i="1" a="1"/>
  <c r="S87" i="1"/>
  <c r="T87" i="1" a="1"/>
  <c r="T87" i="1"/>
  <c r="U87" i="1" a="1"/>
  <c r="U87" i="1"/>
  <c r="V87" i="1" a="1"/>
  <c r="V87" i="1"/>
  <c r="W87" i="1" a="1"/>
  <c r="W87" i="1"/>
  <c r="X87" i="1" a="1"/>
  <c r="X87" i="1" s="1"/>
  <c r="Y87" i="1" a="1"/>
  <c r="Y87" i="1" s="1"/>
  <c r="Z87" i="1" a="1"/>
  <c r="Z87" i="1" s="1"/>
  <c r="AA87" i="1" a="1"/>
  <c r="AA87" i="1" s="1"/>
  <c r="AB87" i="1" a="1"/>
  <c r="AB87" i="1" s="1"/>
  <c r="AC87" i="1" a="1"/>
  <c r="AC87" i="1" s="1"/>
  <c r="AD87" i="1" a="1"/>
  <c r="AD87" i="1" s="1"/>
  <c r="AE87" i="1" a="1"/>
  <c r="AE87" i="1" s="1"/>
  <c r="AF87" i="1" a="1"/>
  <c r="AF87" i="1" s="1"/>
  <c r="AG87" i="1" a="1"/>
  <c r="AG87" i="1" s="1"/>
  <c r="AH87" i="1" a="1"/>
  <c r="AH87" i="1" s="1"/>
  <c r="AI87" i="1" a="1"/>
  <c r="AI87" i="1" s="1"/>
  <c r="AJ87" i="1" a="1"/>
  <c r="AJ87" i="1" s="1"/>
  <c r="AK87" i="1" a="1"/>
  <c r="AK87" i="1" s="1"/>
  <c r="AL87" i="1" a="1"/>
  <c r="AL87" i="1" s="1"/>
  <c r="AM87" i="1" a="1"/>
  <c r="AM87" i="1" s="1"/>
  <c r="AN87" i="1" a="1"/>
  <c r="AN87" i="1" s="1"/>
  <c r="AO87" i="1" a="1"/>
  <c r="AO87" i="1" s="1"/>
  <c r="AP87" i="1" a="1"/>
  <c r="AP87" i="1" s="1"/>
  <c r="AQ87" i="1" a="1"/>
  <c r="AQ87" i="1" s="1"/>
  <c r="AR87" i="1" a="1"/>
  <c r="AR87" i="1" s="1"/>
  <c r="AS87" i="1" a="1"/>
  <c r="AS87" i="1" s="1"/>
  <c r="AT87" i="1" a="1"/>
  <c r="AT87" i="1" s="1"/>
  <c r="AU87" i="1" a="1"/>
  <c r="AU87" i="1" s="1"/>
  <c r="AV87" i="1" a="1"/>
  <c r="AV87" i="1" s="1"/>
  <c r="AW87" i="1" a="1"/>
  <c r="AW87" i="1" s="1"/>
  <c r="AX87" i="1" a="1"/>
  <c r="AX87" i="1" s="1"/>
  <c r="AY87" i="1" a="1"/>
  <c r="AY87" i="1" s="1"/>
  <c r="AZ87" i="1" a="1"/>
  <c r="AZ87" i="1" s="1"/>
  <c r="BA87" i="1" a="1"/>
  <c r="BA87" i="1" s="1"/>
  <c r="E94" i="1" a="1"/>
  <c r="E94" i="1" s="1"/>
  <c r="F94" i="1" a="1"/>
  <c r="F94" i="1" s="1"/>
  <c r="G94" i="1" a="1"/>
  <c r="G94" i="1" s="1"/>
  <c r="H94" i="1" a="1"/>
  <c r="H94" i="1" s="1"/>
  <c r="I94" i="1" a="1"/>
  <c r="I94" i="1" s="1"/>
  <c r="J94" i="1" a="1"/>
  <c r="J94" i="1" s="1"/>
  <c r="K94" i="1" a="1"/>
  <c r="K94" i="1" s="1"/>
  <c r="L94" i="1" a="1"/>
  <c r="L94" i="1" s="1"/>
  <c r="M94" i="1" a="1"/>
  <c r="M94" i="1" s="1"/>
  <c r="N94" i="1" a="1"/>
  <c r="N94" i="1" s="1"/>
  <c r="O94" i="1" a="1"/>
  <c r="O94" i="1" s="1"/>
  <c r="P94" i="1" a="1"/>
  <c r="P94" i="1" s="1"/>
  <c r="Q94" i="1" a="1"/>
  <c r="Q94" i="1" s="1"/>
  <c r="R94" i="1" a="1"/>
  <c r="R94" i="1" s="1"/>
  <c r="S94" i="1" a="1"/>
  <c r="S94" i="1" s="1"/>
  <c r="T94" i="1" a="1"/>
  <c r="T94" i="1" s="1"/>
  <c r="U94" i="1" a="1"/>
  <c r="U94" i="1" s="1"/>
  <c r="V94" i="1" a="1"/>
  <c r="V94" i="1" s="1"/>
  <c r="W94" i="1" a="1"/>
  <c r="W94" i="1" s="1"/>
  <c r="X94" i="1" a="1"/>
  <c r="X94" i="1" s="1"/>
  <c r="Y94" i="1" a="1"/>
  <c r="Y94" i="1" s="1"/>
  <c r="Z94" i="1" a="1"/>
  <c r="Z94" i="1" s="1"/>
  <c r="AA94" i="1" a="1"/>
  <c r="AA94" i="1" s="1"/>
  <c r="AB94" i="1" a="1"/>
  <c r="AB94" i="1" s="1"/>
  <c r="AC94" i="1" a="1"/>
  <c r="AC94" i="1" s="1"/>
  <c r="AD94" i="1" a="1"/>
  <c r="AD94" i="1" s="1"/>
  <c r="AE94" i="1" a="1"/>
  <c r="AE94" i="1" s="1"/>
  <c r="AF94" i="1" a="1"/>
  <c r="AF94" i="1" s="1"/>
  <c r="AG94" i="1" a="1"/>
  <c r="AG94" i="1" s="1"/>
  <c r="AH94" i="1" a="1"/>
  <c r="AH94" i="1" s="1"/>
  <c r="AI94" i="1" a="1"/>
  <c r="AI94" i="1" s="1"/>
  <c r="AJ94" i="1" a="1"/>
  <c r="AJ94" i="1" s="1"/>
  <c r="AK94" i="1" a="1"/>
  <c r="AK94" i="1" s="1"/>
  <c r="AL94" i="1" a="1"/>
  <c r="AL94" i="1" s="1"/>
  <c r="AM94" i="1" a="1"/>
  <c r="AM94" i="1" s="1"/>
  <c r="AN94" i="1" a="1"/>
  <c r="AN94" i="1" s="1"/>
  <c r="AO94" i="1" a="1"/>
  <c r="AO94" i="1" s="1"/>
  <c r="AP94" i="1" a="1"/>
  <c r="AP94" i="1" s="1"/>
  <c r="AQ94" i="1" a="1"/>
  <c r="AQ94" i="1" s="1"/>
  <c r="AR94" i="1" a="1"/>
  <c r="AR94" i="1" s="1"/>
  <c r="AS94" i="1" a="1"/>
  <c r="AS94" i="1" s="1"/>
  <c r="AT94" i="1" a="1"/>
  <c r="AT94" i="1" s="1"/>
  <c r="AU94" i="1" a="1"/>
  <c r="AU94" i="1" s="1"/>
  <c r="AV94" i="1" a="1"/>
  <c r="AV94" i="1" s="1"/>
  <c r="AW94" i="1" a="1"/>
  <c r="AW94" i="1" s="1"/>
  <c r="AX94" i="1" a="1"/>
  <c r="AX94" i="1" s="1"/>
  <c r="AY94" i="1" a="1"/>
  <c r="AY94" i="1" s="1"/>
  <c r="AZ94" i="1" a="1"/>
  <c r="AZ94" i="1" s="1"/>
  <c r="BA94" i="1" a="1"/>
  <c r="BA94" i="1" s="1"/>
  <c r="AD57" i="1" l="1"/>
  <c r="BA66" i="1" l="1"/>
  <c r="AZ66" i="1"/>
  <c r="AY66" i="1"/>
  <c r="AX66" i="1"/>
  <c r="AW66" i="1"/>
  <c r="AV66" i="1"/>
  <c r="AU66" i="1"/>
  <c r="BA65" i="1"/>
  <c r="AZ65" i="1"/>
  <c r="AY65" i="1"/>
  <c r="AX65" i="1"/>
  <c r="AW65" i="1"/>
  <c r="AV65" i="1"/>
  <c r="AU65" i="1"/>
  <c r="BA64" i="1"/>
  <c r="AZ64" i="1"/>
  <c r="AY64" i="1"/>
  <c r="AX64" i="1"/>
  <c r="AW64" i="1"/>
  <c r="AV64" i="1"/>
  <c r="AU64" i="1"/>
  <c r="BA63" i="1"/>
  <c r="AZ63" i="1"/>
  <c r="AY63" i="1"/>
  <c r="AX63" i="1"/>
  <c r="AW63" i="1"/>
  <c r="AV63" i="1"/>
  <c r="AU63" i="1"/>
  <c r="BA62" i="1"/>
  <c r="AZ62" i="1"/>
  <c r="AY62" i="1"/>
  <c r="AX62" i="1"/>
  <c r="AW62" i="1"/>
  <c r="AV62" i="1"/>
  <c r="AU62" i="1"/>
  <c r="BA61" i="1"/>
  <c r="AZ61" i="1"/>
  <c r="AY61" i="1"/>
  <c r="AX61" i="1"/>
  <c r="AW61" i="1"/>
  <c r="AV61" i="1"/>
  <c r="AU61" i="1"/>
  <c r="BA60" i="1"/>
  <c r="AZ60" i="1"/>
  <c r="AY60" i="1"/>
  <c r="AX60" i="1"/>
  <c r="AW60" i="1"/>
  <c r="AV60" i="1"/>
  <c r="AU60" i="1"/>
  <c r="BA59" i="1"/>
  <c r="AZ59" i="1"/>
  <c r="AY59" i="1"/>
  <c r="AX59" i="1"/>
  <c r="AW59" i="1"/>
  <c r="AV59" i="1"/>
  <c r="AU59" i="1"/>
  <c r="BA58" i="1"/>
  <c r="AZ58" i="1"/>
  <c r="AY58" i="1"/>
  <c r="AX58" i="1"/>
  <c r="AW58" i="1"/>
  <c r="AV58" i="1"/>
  <c r="AU58" i="1"/>
  <c r="BA57" i="1"/>
  <c r="AZ57" i="1"/>
  <c r="AY57" i="1"/>
  <c r="AX57" i="1"/>
  <c r="AW57" i="1"/>
  <c r="AV57" i="1"/>
  <c r="AU57" i="1"/>
  <c r="BA56" i="1"/>
  <c r="AZ56" i="1"/>
  <c r="AY56" i="1"/>
  <c r="AX56" i="1"/>
  <c r="AW56" i="1"/>
  <c r="AV56" i="1"/>
  <c r="AU56" i="1"/>
  <c r="BA55" i="1"/>
  <c r="AZ55" i="1"/>
  <c r="AY55" i="1"/>
  <c r="AX55" i="1"/>
  <c r="AW55" i="1"/>
  <c r="AV55" i="1"/>
  <c r="AU55" i="1"/>
  <c r="BA54" i="1"/>
  <c r="AZ54" i="1"/>
  <c r="AY54" i="1"/>
  <c r="AX54" i="1"/>
  <c r="AW54" i="1"/>
  <c r="AV54" i="1"/>
  <c r="AU54" i="1"/>
  <c r="BA53" i="1"/>
  <c r="AZ53" i="1"/>
  <c r="AY53" i="1"/>
  <c r="AX53" i="1"/>
  <c r="AW53" i="1"/>
  <c r="AV53" i="1"/>
  <c r="AU53" i="1"/>
  <c r="BA52" i="1"/>
  <c r="AZ52" i="1"/>
  <c r="AY52" i="1"/>
  <c r="AX52" i="1"/>
  <c r="AW52" i="1"/>
  <c r="AV52" i="1"/>
  <c r="AU52" i="1"/>
  <c r="BA51" i="1"/>
  <c r="AZ51" i="1"/>
  <c r="AY51" i="1"/>
  <c r="AX51" i="1"/>
  <c r="AW51" i="1"/>
  <c r="AV51" i="1"/>
  <c r="AU51" i="1"/>
  <c r="AT66" i="1"/>
  <c r="AS66" i="1"/>
  <c r="AR66" i="1"/>
  <c r="AQ66" i="1"/>
  <c r="AP66" i="1"/>
  <c r="AO66" i="1"/>
  <c r="AN66" i="1"/>
  <c r="AT65" i="1"/>
  <c r="AS65" i="1"/>
  <c r="AR65" i="1"/>
  <c r="AQ65" i="1"/>
  <c r="AP65" i="1"/>
  <c r="AO65" i="1"/>
  <c r="AN65" i="1"/>
  <c r="AT64" i="1"/>
  <c r="AS64" i="1"/>
  <c r="AR64" i="1"/>
  <c r="AQ64" i="1"/>
  <c r="AP64" i="1"/>
  <c r="AO64" i="1"/>
  <c r="AN64" i="1"/>
  <c r="AT63" i="1"/>
  <c r="AS63" i="1"/>
  <c r="AR63" i="1"/>
  <c r="AQ63" i="1"/>
  <c r="AP63" i="1"/>
  <c r="AO63" i="1"/>
  <c r="AN63" i="1"/>
  <c r="AT62" i="1"/>
  <c r="AS62" i="1"/>
  <c r="AR62" i="1"/>
  <c r="AQ62" i="1"/>
  <c r="AP62" i="1"/>
  <c r="AO62" i="1"/>
  <c r="AN62" i="1"/>
  <c r="AT61" i="1"/>
  <c r="AS61" i="1"/>
  <c r="AR61" i="1"/>
  <c r="AQ61" i="1"/>
  <c r="AP61" i="1"/>
  <c r="AO61" i="1"/>
  <c r="AN61" i="1"/>
  <c r="AT60" i="1"/>
  <c r="AS60" i="1"/>
  <c r="AR60" i="1"/>
  <c r="AQ60" i="1"/>
  <c r="AP60" i="1"/>
  <c r="AO60" i="1"/>
  <c r="AN60" i="1"/>
  <c r="AT59" i="1"/>
  <c r="AS59" i="1"/>
  <c r="AR59" i="1"/>
  <c r="AQ59" i="1"/>
  <c r="AP59" i="1"/>
  <c r="AO59" i="1"/>
  <c r="AN59" i="1"/>
  <c r="AT58" i="1"/>
  <c r="AS58" i="1"/>
  <c r="AR58" i="1"/>
  <c r="AQ58" i="1"/>
  <c r="AP58" i="1"/>
  <c r="AO58" i="1"/>
  <c r="AN58" i="1"/>
  <c r="AT57" i="1"/>
  <c r="AS57" i="1"/>
  <c r="AR57" i="1"/>
  <c r="AQ57" i="1"/>
  <c r="AP57" i="1"/>
  <c r="AO57" i="1"/>
  <c r="AN57" i="1"/>
  <c r="AT56" i="1"/>
  <c r="AS56" i="1"/>
  <c r="AR56" i="1"/>
  <c r="AQ56" i="1"/>
  <c r="AP56" i="1"/>
  <c r="AO56" i="1"/>
  <c r="AN56" i="1"/>
  <c r="AT55" i="1"/>
  <c r="AS55" i="1"/>
  <c r="AR55" i="1"/>
  <c r="AQ55" i="1"/>
  <c r="AP55" i="1"/>
  <c r="AO55" i="1"/>
  <c r="AN55" i="1"/>
  <c r="AT54" i="1"/>
  <c r="AS54" i="1"/>
  <c r="AR54" i="1"/>
  <c r="AQ54" i="1"/>
  <c r="AP54" i="1"/>
  <c r="AO54" i="1"/>
  <c r="AN54" i="1"/>
  <c r="AT53" i="1"/>
  <c r="AS53" i="1"/>
  <c r="AR53" i="1"/>
  <c r="AQ53" i="1"/>
  <c r="AP53" i="1"/>
  <c r="AO53" i="1"/>
  <c r="AN53" i="1"/>
  <c r="AT52" i="1"/>
  <c r="AS52" i="1"/>
  <c r="AR52" i="1"/>
  <c r="AQ52" i="1"/>
  <c r="AP52" i="1"/>
  <c r="AO52" i="1"/>
  <c r="AN52" i="1"/>
  <c r="AT51" i="1"/>
  <c r="AS51" i="1"/>
  <c r="AR51" i="1"/>
  <c r="AQ51" i="1"/>
  <c r="AP51" i="1"/>
  <c r="AO51" i="1"/>
  <c r="AN51" i="1"/>
  <c r="AM66" i="1"/>
  <c r="AL66" i="1"/>
  <c r="AK66" i="1"/>
  <c r="AJ66" i="1"/>
  <c r="AI66" i="1"/>
  <c r="AH66" i="1"/>
  <c r="AG66" i="1"/>
  <c r="AM65" i="1"/>
  <c r="AL65" i="1"/>
  <c r="AK65" i="1"/>
  <c r="AJ65" i="1"/>
  <c r="AI65" i="1"/>
  <c r="AH65" i="1"/>
  <c r="AG65" i="1"/>
  <c r="AM64" i="1"/>
  <c r="AL64" i="1"/>
  <c r="AK64" i="1"/>
  <c r="AJ64" i="1"/>
  <c r="AI64" i="1"/>
  <c r="AH64" i="1"/>
  <c r="AG64" i="1"/>
  <c r="AM63" i="1"/>
  <c r="AL63" i="1"/>
  <c r="AK63" i="1"/>
  <c r="AJ63" i="1"/>
  <c r="AI63" i="1"/>
  <c r="AH63" i="1"/>
  <c r="AG63" i="1"/>
  <c r="AM62" i="1"/>
  <c r="AL62" i="1"/>
  <c r="AK62" i="1"/>
  <c r="AJ62" i="1"/>
  <c r="AI62" i="1"/>
  <c r="AH62" i="1"/>
  <c r="AG62" i="1"/>
  <c r="AM61" i="1"/>
  <c r="AL61" i="1"/>
  <c r="AK61" i="1"/>
  <c r="AJ61" i="1"/>
  <c r="AI61" i="1"/>
  <c r="AH61" i="1"/>
  <c r="AG61" i="1"/>
  <c r="AM60" i="1"/>
  <c r="AL60" i="1"/>
  <c r="AK60" i="1"/>
  <c r="AJ60" i="1"/>
  <c r="AI60" i="1"/>
  <c r="AH60" i="1"/>
  <c r="AG60" i="1"/>
  <c r="AM59" i="1"/>
  <c r="AL59" i="1"/>
  <c r="AK59" i="1"/>
  <c r="AJ59" i="1"/>
  <c r="AI59" i="1"/>
  <c r="AH59" i="1"/>
  <c r="AG59" i="1"/>
  <c r="AM58" i="1"/>
  <c r="AL58" i="1"/>
  <c r="AK58" i="1"/>
  <c r="AJ58" i="1"/>
  <c r="AI58" i="1"/>
  <c r="AH58" i="1"/>
  <c r="AG58" i="1"/>
  <c r="AM57" i="1"/>
  <c r="AL57" i="1"/>
  <c r="AK57" i="1"/>
  <c r="AJ57" i="1"/>
  <c r="AI57" i="1"/>
  <c r="AH57" i="1"/>
  <c r="AG57" i="1"/>
  <c r="AM56" i="1"/>
  <c r="AL56" i="1"/>
  <c r="AK56" i="1"/>
  <c r="AJ56" i="1"/>
  <c r="AI56" i="1"/>
  <c r="AH56" i="1"/>
  <c r="AG56" i="1"/>
  <c r="AM55" i="1"/>
  <c r="AL55" i="1"/>
  <c r="AK55" i="1"/>
  <c r="AJ55" i="1"/>
  <c r="AI55" i="1"/>
  <c r="AH55" i="1"/>
  <c r="AG55" i="1"/>
  <c r="AM54" i="1"/>
  <c r="AL54" i="1"/>
  <c r="AK54" i="1"/>
  <c r="AJ54" i="1"/>
  <c r="AI54" i="1"/>
  <c r="AH54" i="1"/>
  <c r="AG54" i="1"/>
  <c r="AM53" i="1"/>
  <c r="AL53" i="1"/>
  <c r="AK53" i="1"/>
  <c r="AJ53" i="1"/>
  <c r="AI53" i="1"/>
  <c r="AH53" i="1"/>
  <c r="AG53" i="1"/>
  <c r="AM52" i="1"/>
  <c r="AL52" i="1"/>
  <c r="AK52" i="1"/>
  <c r="AJ52" i="1"/>
  <c r="AI52" i="1"/>
  <c r="AH52" i="1"/>
  <c r="AG52" i="1"/>
  <c r="AM51" i="1"/>
  <c r="AL51" i="1"/>
  <c r="AK51" i="1"/>
  <c r="AJ51" i="1"/>
  <c r="AI51" i="1"/>
  <c r="AH51" i="1"/>
  <c r="AG51" i="1"/>
  <c r="AF66" i="1"/>
  <c r="AE66" i="1"/>
  <c r="AD66" i="1"/>
  <c r="AC66" i="1"/>
  <c r="AB66" i="1"/>
  <c r="AA66" i="1"/>
  <c r="Z66" i="1"/>
  <c r="AF65" i="1"/>
  <c r="AE65" i="1"/>
  <c r="AD65" i="1"/>
  <c r="AC65" i="1"/>
  <c r="AB65" i="1"/>
  <c r="AA65" i="1"/>
  <c r="Z65" i="1"/>
  <c r="AF64" i="1"/>
  <c r="AE64" i="1"/>
  <c r="AD64" i="1"/>
  <c r="AC64" i="1"/>
  <c r="AB64" i="1"/>
  <c r="AA64" i="1"/>
  <c r="Z64" i="1"/>
  <c r="AF63" i="1"/>
  <c r="AE63" i="1"/>
  <c r="AD63" i="1"/>
  <c r="AC63" i="1"/>
  <c r="AB63" i="1"/>
  <c r="AA63" i="1"/>
  <c r="Z63" i="1"/>
  <c r="AF62" i="1"/>
  <c r="AE62" i="1"/>
  <c r="AD62" i="1"/>
  <c r="AC62" i="1"/>
  <c r="AB62" i="1"/>
  <c r="AA62" i="1"/>
  <c r="Z62" i="1"/>
  <c r="AF61" i="1"/>
  <c r="AE61" i="1"/>
  <c r="AD61" i="1"/>
  <c r="AC61" i="1"/>
  <c r="AB61" i="1"/>
  <c r="AA61" i="1"/>
  <c r="Z61" i="1"/>
  <c r="AF60" i="1"/>
  <c r="AE60" i="1"/>
  <c r="AD60" i="1"/>
  <c r="AC60" i="1"/>
  <c r="AB60" i="1"/>
  <c r="AA60" i="1"/>
  <c r="Z60" i="1"/>
  <c r="AF59" i="1"/>
  <c r="AE59" i="1"/>
  <c r="AD59" i="1"/>
  <c r="AC59" i="1"/>
  <c r="AB59" i="1"/>
  <c r="AA59" i="1"/>
  <c r="Z59" i="1"/>
  <c r="AF58" i="1"/>
  <c r="AE58" i="1"/>
  <c r="AD58" i="1"/>
  <c r="AC58" i="1"/>
  <c r="AB58" i="1"/>
  <c r="AA58" i="1"/>
  <c r="Z58" i="1"/>
  <c r="AF57" i="1"/>
  <c r="AE57" i="1"/>
  <c r="AC57" i="1"/>
  <c r="AB57" i="1"/>
  <c r="AA57" i="1"/>
  <c r="Z57" i="1"/>
  <c r="AF56" i="1"/>
  <c r="AE56" i="1"/>
  <c r="AD56" i="1"/>
  <c r="AC56" i="1"/>
  <c r="AB56" i="1"/>
  <c r="AA56" i="1"/>
  <c r="Z56" i="1"/>
  <c r="AF55" i="1"/>
  <c r="AE55" i="1"/>
  <c r="AD55" i="1"/>
  <c r="AC55" i="1"/>
  <c r="AB55" i="1"/>
  <c r="AA55" i="1"/>
  <c r="Z55" i="1"/>
  <c r="AF54" i="1"/>
  <c r="AE54" i="1"/>
  <c r="AD54" i="1"/>
  <c r="AC54" i="1"/>
  <c r="AB54" i="1"/>
  <c r="AA54" i="1"/>
  <c r="Z54" i="1"/>
  <c r="AF53" i="1"/>
  <c r="AE53" i="1"/>
  <c r="AD53" i="1"/>
  <c r="AC53" i="1"/>
  <c r="AB53" i="1"/>
  <c r="AA53" i="1"/>
  <c r="Z53" i="1"/>
  <c r="AF52" i="1"/>
  <c r="AE52" i="1"/>
  <c r="AD52" i="1"/>
  <c r="AC52" i="1"/>
  <c r="AB52" i="1"/>
  <c r="AA52" i="1"/>
  <c r="Z52" i="1"/>
  <c r="AF51" i="1"/>
  <c r="AE51" i="1"/>
  <c r="AD51" i="1"/>
  <c r="AC51" i="1"/>
  <c r="AB51" i="1"/>
  <c r="AA51" i="1"/>
  <c r="Z51" i="1"/>
  <c r="Y66" i="1"/>
  <c r="X66" i="1"/>
  <c r="W66" i="1"/>
  <c r="V66" i="1"/>
  <c r="U66" i="1"/>
  <c r="T66" i="1"/>
  <c r="S66" i="1"/>
  <c r="Y65" i="1"/>
  <c r="X65" i="1"/>
  <c r="W65" i="1"/>
  <c r="V65" i="1"/>
  <c r="U65" i="1"/>
  <c r="T65" i="1"/>
  <c r="S65" i="1"/>
  <c r="Y64" i="1"/>
  <c r="X64" i="1"/>
  <c r="W64" i="1"/>
  <c r="V64" i="1"/>
  <c r="U64" i="1"/>
  <c r="T64" i="1"/>
  <c r="S64" i="1"/>
  <c r="Y63" i="1"/>
  <c r="X63" i="1"/>
  <c r="W63" i="1"/>
  <c r="V63" i="1"/>
  <c r="U63" i="1"/>
  <c r="T63" i="1"/>
  <c r="S63" i="1"/>
  <c r="Y62" i="1"/>
  <c r="X62" i="1"/>
  <c r="W62" i="1"/>
  <c r="V62" i="1"/>
  <c r="U62" i="1"/>
  <c r="T62" i="1"/>
  <c r="S62" i="1"/>
  <c r="Y61" i="1"/>
  <c r="X61" i="1"/>
  <c r="W61" i="1"/>
  <c r="V61" i="1"/>
  <c r="U61" i="1"/>
  <c r="T61" i="1"/>
  <c r="S61" i="1"/>
  <c r="Y60" i="1"/>
  <c r="X60" i="1"/>
  <c r="W60" i="1"/>
  <c r="V60" i="1"/>
  <c r="U60" i="1"/>
  <c r="T60" i="1"/>
  <c r="S60" i="1"/>
  <c r="Y59" i="1"/>
  <c r="X59" i="1"/>
  <c r="W59" i="1"/>
  <c r="V59" i="1"/>
  <c r="U59" i="1"/>
  <c r="T59" i="1"/>
  <c r="S59" i="1"/>
  <c r="Y58" i="1"/>
  <c r="X58" i="1"/>
  <c r="W58" i="1"/>
  <c r="V58" i="1"/>
  <c r="U58" i="1"/>
  <c r="T58" i="1"/>
  <c r="S58" i="1"/>
  <c r="Y57" i="1"/>
  <c r="X57" i="1"/>
  <c r="W57" i="1"/>
  <c r="V57" i="1"/>
  <c r="U57" i="1"/>
  <c r="T57" i="1"/>
  <c r="S57" i="1"/>
  <c r="Y56" i="1"/>
  <c r="X56" i="1"/>
  <c r="W56" i="1"/>
  <c r="V56" i="1"/>
  <c r="U56" i="1"/>
  <c r="T56" i="1"/>
  <c r="S56" i="1"/>
  <c r="Y55" i="1"/>
  <c r="X55" i="1"/>
  <c r="W55" i="1"/>
  <c r="V55" i="1"/>
  <c r="U55" i="1"/>
  <c r="T55" i="1"/>
  <c r="S55" i="1"/>
  <c r="Y54" i="1"/>
  <c r="X54" i="1"/>
  <c r="W54" i="1"/>
  <c r="V54" i="1"/>
  <c r="U54" i="1"/>
  <c r="T54" i="1"/>
  <c r="S54" i="1"/>
  <c r="Y53" i="1"/>
  <c r="X53" i="1"/>
  <c r="W53" i="1"/>
  <c r="V53" i="1"/>
  <c r="U53" i="1"/>
  <c r="T53" i="1"/>
  <c r="S53" i="1"/>
  <c r="Y52" i="1"/>
  <c r="X52" i="1"/>
  <c r="W52" i="1"/>
  <c r="V52" i="1"/>
  <c r="U52" i="1"/>
  <c r="T52" i="1"/>
  <c r="S52" i="1"/>
  <c r="Y51" i="1"/>
  <c r="X51" i="1"/>
  <c r="W51" i="1"/>
  <c r="V51" i="1"/>
  <c r="U51" i="1"/>
  <c r="T51" i="1"/>
  <c r="S51" i="1"/>
  <c r="R66" i="1"/>
  <c r="Q66" i="1"/>
  <c r="P66" i="1"/>
  <c r="O66" i="1"/>
  <c r="N66" i="1"/>
  <c r="M66" i="1"/>
  <c r="L66" i="1"/>
  <c r="R65" i="1"/>
  <c r="Q65" i="1"/>
  <c r="P65" i="1"/>
  <c r="O65" i="1"/>
  <c r="N65" i="1"/>
  <c r="M65" i="1"/>
  <c r="L65" i="1"/>
  <c r="R64" i="1"/>
  <c r="Q64" i="1"/>
  <c r="P64" i="1"/>
  <c r="O64" i="1"/>
  <c r="N64" i="1"/>
  <c r="M64" i="1"/>
  <c r="L64" i="1"/>
  <c r="R63" i="1"/>
  <c r="Q63" i="1"/>
  <c r="P63" i="1"/>
  <c r="O63" i="1"/>
  <c r="N63" i="1"/>
  <c r="M63" i="1"/>
  <c r="L63" i="1"/>
  <c r="R62" i="1"/>
  <c r="Q62" i="1"/>
  <c r="P62" i="1"/>
  <c r="O62" i="1"/>
  <c r="N62" i="1"/>
  <c r="M62" i="1"/>
  <c r="L62" i="1"/>
  <c r="R61" i="1"/>
  <c r="Q61" i="1"/>
  <c r="P61" i="1"/>
  <c r="O61" i="1"/>
  <c r="N61" i="1"/>
  <c r="M61" i="1"/>
  <c r="L61" i="1"/>
  <c r="R60" i="1"/>
  <c r="Q60" i="1"/>
  <c r="P60" i="1"/>
  <c r="O60" i="1"/>
  <c r="N60" i="1"/>
  <c r="M60" i="1"/>
  <c r="L60" i="1"/>
  <c r="R59" i="1"/>
  <c r="Q59" i="1"/>
  <c r="P59" i="1"/>
  <c r="O59" i="1"/>
  <c r="N59" i="1"/>
  <c r="M59" i="1"/>
  <c r="L59" i="1"/>
  <c r="R58" i="1"/>
  <c r="Q58" i="1"/>
  <c r="P58" i="1"/>
  <c r="O58" i="1"/>
  <c r="N58" i="1"/>
  <c r="M58" i="1"/>
  <c r="L58" i="1"/>
  <c r="R57" i="1"/>
  <c r="Q57" i="1"/>
  <c r="P57" i="1"/>
  <c r="O57" i="1"/>
  <c r="N57" i="1"/>
  <c r="M57" i="1"/>
  <c r="L57" i="1"/>
  <c r="R56" i="1"/>
  <c r="Q56" i="1"/>
  <c r="P56" i="1"/>
  <c r="O56" i="1"/>
  <c r="N56" i="1"/>
  <c r="M56" i="1"/>
  <c r="L56" i="1"/>
  <c r="R55" i="1"/>
  <c r="Q55" i="1"/>
  <c r="P55" i="1"/>
  <c r="O55" i="1"/>
  <c r="N55" i="1"/>
  <c r="M55" i="1"/>
  <c r="L55" i="1"/>
  <c r="R54" i="1"/>
  <c r="Q54" i="1"/>
  <c r="P54" i="1"/>
  <c r="O54" i="1"/>
  <c r="N54" i="1"/>
  <c r="M54" i="1"/>
  <c r="L54" i="1"/>
  <c r="R53" i="1"/>
  <c r="Q53" i="1"/>
  <c r="P53" i="1"/>
  <c r="O53" i="1"/>
  <c r="N53" i="1"/>
  <c r="M53" i="1"/>
  <c r="L53" i="1"/>
  <c r="R52" i="1"/>
  <c r="Q52" i="1"/>
  <c r="P52" i="1"/>
  <c r="O52" i="1"/>
  <c r="N52" i="1"/>
  <c r="M52" i="1"/>
  <c r="L52" i="1"/>
  <c r="R51" i="1"/>
  <c r="Q51" i="1"/>
  <c r="P51" i="1"/>
  <c r="O51" i="1"/>
  <c r="N51" i="1"/>
  <c r="M51" i="1"/>
  <c r="L51" i="1"/>
  <c r="K66" i="1"/>
  <c r="G66" i="1"/>
  <c r="H66" i="1"/>
  <c r="I66" i="1"/>
  <c r="J66" i="1"/>
  <c r="F66" i="1"/>
  <c r="E66" i="1"/>
  <c r="K65" i="1"/>
  <c r="G65" i="1"/>
  <c r="H65" i="1"/>
  <c r="I65" i="1"/>
  <c r="J65" i="1"/>
  <c r="F65" i="1"/>
  <c r="E65" i="1"/>
  <c r="K64" i="1"/>
  <c r="G64" i="1"/>
  <c r="H64" i="1"/>
  <c r="I64" i="1"/>
  <c r="J64" i="1"/>
  <c r="F64" i="1"/>
  <c r="E64" i="1"/>
  <c r="K63" i="1"/>
  <c r="G63" i="1"/>
  <c r="H63" i="1"/>
  <c r="I63" i="1"/>
  <c r="J63" i="1"/>
  <c r="F63" i="1"/>
  <c r="E63" i="1"/>
  <c r="K62" i="1"/>
  <c r="G62" i="1"/>
  <c r="H62" i="1"/>
  <c r="I62" i="1"/>
  <c r="J62" i="1"/>
  <c r="F62" i="1"/>
  <c r="E62" i="1"/>
  <c r="K61" i="1"/>
  <c r="G61" i="1"/>
  <c r="H61" i="1"/>
  <c r="I61" i="1"/>
  <c r="J61" i="1"/>
  <c r="F61" i="1"/>
  <c r="E61" i="1"/>
  <c r="K60" i="1"/>
  <c r="G60" i="1"/>
  <c r="H60" i="1"/>
  <c r="I60" i="1"/>
  <c r="J60" i="1"/>
  <c r="F60" i="1"/>
  <c r="E60" i="1"/>
  <c r="K59" i="1"/>
  <c r="G59" i="1"/>
  <c r="H59" i="1"/>
  <c r="I59" i="1"/>
  <c r="J59" i="1"/>
  <c r="F59" i="1"/>
  <c r="E59" i="1"/>
  <c r="K58" i="1"/>
  <c r="G58" i="1"/>
  <c r="H58" i="1"/>
  <c r="I58" i="1"/>
  <c r="J58" i="1"/>
  <c r="F58" i="1"/>
  <c r="E58" i="1"/>
  <c r="K57" i="1"/>
  <c r="G57" i="1"/>
  <c r="H57" i="1"/>
  <c r="I57" i="1"/>
  <c r="J57" i="1"/>
  <c r="F57" i="1"/>
  <c r="E57" i="1"/>
  <c r="K56" i="1"/>
  <c r="G56" i="1"/>
  <c r="H56" i="1"/>
  <c r="I56" i="1"/>
  <c r="J56" i="1"/>
  <c r="F56" i="1"/>
  <c r="E56" i="1"/>
  <c r="K55" i="1"/>
  <c r="G55" i="1"/>
  <c r="H55" i="1"/>
  <c r="I55" i="1"/>
  <c r="J55" i="1"/>
  <c r="F55" i="1"/>
  <c r="E55" i="1"/>
  <c r="K54" i="1"/>
  <c r="G54" i="1"/>
  <c r="H54" i="1"/>
  <c r="I54" i="1"/>
  <c r="J54" i="1"/>
  <c r="F54" i="1"/>
  <c r="E54" i="1"/>
  <c r="K53" i="1"/>
  <c r="G53" i="1"/>
  <c r="H53" i="1"/>
  <c r="I53" i="1"/>
  <c r="J53" i="1"/>
  <c r="F53" i="1"/>
  <c r="E53" i="1"/>
  <c r="K52" i="1" l="1"/>
  <c r="G52" i="1"/>
  <c r="H52" i="1"/>
  <c r="I52" i="1"/>
  <c r="J52" i="1"/>
  <c r="F52" i="1"/>
  <c r="E52" i="1"/>
  <c r="K51" i="1"/>
  <c r="J51" i="1"/>
  <c r="F51" i="1"/>
  <c r="G51" i="1"/>
  <c r="H51" i="1"/>
  <c r="I51" i="1"/>
  <c r="E51" i="1"/>
  <c r="BB42" i="1" l="1" a="1"/>
  <c r="BB42" i="1" s="1"/>
  <c r="BC42" i="1" a="1"/>
  <c r="BC42" i="1" s="1"/>
  <c r="BD42" i="1" a="1"/>
  <c r="BD42" i="1" s="1"/>
  <c r="BB43" i="1" a="1"/>
  <c r="BB43" i="1" s="1"/>
  <c r="BC43" i="1" a="1"/>
  <c r="BC43" i="1" s="1"/>
  <c r="BD43" i="1" a="1"/>
  <c r="BD43" i="1" s="1"/>
  <c r="BB44" i="1" a="1"/>
  <c r="BB44" i="1" s="1"/>
  <c r="BC44" i="1" a="1"/>
  <c r="BC44" i="1" s="1"/>
  <c r="BD44" i="1" a="1"/>
  <c r="BD44" i="1" s="1"/>
  <c r="BB45" i="1" a="1"/>
  <c r="BB45" i="1" s="1"/>
  <c r="BC45" i="1" a="1"/>
  <c r="BC45" i="1" s="1"/>
  <c r="BD45" i="1" a="1"/>
  <c r="BD45" i="1" s="1"/>
  <c r="BB46" i="1" a="1"/>
  <c r="BB46" i="1" s="1"/>
  <c r="BC46" i="1" a="1"/>
  <c r="BC46" i="1" s="1"/>
  <c r="BD46" i="1" a="1"/>
  <c r="BD46" i="1" s="1"/>
  <c r="BE42" i="1" l="1"/>
  <c r="BE44" i="1"/>
  <c r="BE46" i="1"/>
  <c r="BE43" i="1"/>
  <c r="BE45" i="1"/>
  <c r="E21" i="1"/>
  <c r="E48" i="1" a="1"/>
  <c r="E48" i="1" s="1"/>
  <c r="E73" i="1" l="1" a="1"/>
  <c r="E73" i="1" s="1"/>
  <c r="E75" i="1" a="1"/>
  <c r="E75" i="1" s="1"/>
  <c r="E77" i="1" a="1"/>
  <c r="E77" i="1" s="1"/>
  <c r="E78" i="1" a="1"/>
  <c r="E78" i="1" s="1"/>
  <c r="E82" i="1" a="1"/>
  <c r="E82" i="1" s="1"/>
  <c r="E76" i="1" a="1"/>
  <c r="E76" i="1" s="1"/>
  <c r="E83" i="1" a="1"/>
  <c r="E83" i="1" s="1"/>
  <c r="E85" i="1" a="1"/>
  <c r="E85" i="1" s="1"/>
  <c r="E90" i="1" a="1"/>
  <c r="E90" i="1" s="1"/>
  <c r="E84" i="1" a="1"/>
  <c r="E84" i="1" s="1"/>
  <c r="E89" i="1" a="1"/>
  <c r="E89" i="1" s="1"/>
  <c r="E91" i="1" a="1"/>
  <c r="E91" i="1" s="1"/>
  <c r="E92" i="1" a="1"/>
  <c r="E92" i="1" s="1"/>
  <c r="BD66" i="1" a="1"/>
  <c r="BD66" i="1" s="1"/>
  <c r="BC66" i="1" a="1"/>
  <c r="BC66" i="1" s="1"/>
  <c r="BB66" i="1" a="1"/>
  <c r="BB66" i="1" s="1"/>
  <c r="BD65" i="1" a="1"/>
  <c r="BD65" i="1" s="1"/>
  <c r="BC65" i="1" a="1"/>
  <c r="BC65" i="1" s="1"/>
  <c r="BB65" i="1" a="1"/>
  <c r="BB65" i="1" s="1"/>
  <c r="BD64" i="1" a="1"/>
  <c r="BD64" i="1" s="1"/>
  <c r="BC64" i="1" a="1"/>
  <c r="BC64" i="1" s="1"/>
  <c r="BB64" i="1" a="1"/>
  <c r="BB64" i="1" s="1"/>
  <c r="BD63" i="1" a="1"/>
  <c r="BD63" i="1" s="1"/>
  <c r="BC63" i="1" a="1"/>
  <c r="BC63" i="1" s="1"/>
  <c r="BB63" i="1" a="1"/>
  <c r="BB63" i="1" s="1"/>
  <c r="BD62" i="1" a="1"/>
  <c r="BD62" i="1" s="1"/>
  <c r="BC62" i="1" a="1"/>
  <c r="BC62" i="1" s="1"/>
  <c r="BB62" i="1" a="1"/>
  <c r="BB62" i="1" s="1"/>
  <c r="BD61" i="1" a="1"/>
  <c r="BD61" i="1" s="1"/>
  <c r="BC61" i="1" a="1"/>
  <c r="BC61" i="1" s="1"/>
  <c r="BB61" i="1" a="1"/>
  <c r="BB61" i="1" s="1"/>
  <c r="BD60" i="1" a="1"/>
  <c r="BD60" i="1" s="1"/>
  <c r="BC60" i="1" a="1"/>
  <c r="BC60" i="1" s="1"/>
  <c r="BB60" i="1" a="1"/>
  <c r="BB60" i="1" s="1"/>
  <c r="BD59" i="1" a="1"/>
  <c r="BD59" i="1" s="1"/>
  <c r="BC59" i="1" a="1"/>
  <c r="BC59" i="1" s="1"/>
  <c r="BB59" i="1" a="1"/>
  <c r="BB59" i="1" s="1"/>
  <c r="BD58" i="1" a="1"/>
  <c r="BD58" i="1" s="1"/>
  <c r="BC58" i="1" a="1"/>
  <c r="BC58" i="1" s="1"/>
  <c r="BB58" i="1" a="1"/>
  <c r="BB58" i="1" s="1"/>
  <c r="BD57" i="1" a="1"/>
  <c r="BD57" i="1" s="1"/>
  <c r="BC57" i="1" a="1"/>
  <c r="BC57" i="1" s="1"/>
  <c r="BB57" i="1" a="1"/>
  <c r="BB57" i="1" s="1"/>
  <c r="BD56" i="1" a="1"/>
  <c r="BD56" i="1" s="1"/>
  <c r="BC56" i="1" a="1"/>
  <c r="BC56" i="1" s="1"/>
  <c r="BB56" i="1" a="1"/>
  <c r="BB56" i="1" s="1"/>
  <c r="BD55" i="1" a="1"/>
  <c r="BD55" i="1" s="1"/>
  <c r="BC55" i="1" a="1"/>
  <c r="BC55" i="1" s="1"/>
  <c r="BB55" i="1" a="1"/>
  <c r="BB55" i="1" s="1"/>
  <c r="BD54" i="1" a="1"/>
  <c r="BD54" i="1" s="1"/>
  <c r="BC54" i="1" a="1"/>
  <c r="BC54" i="1" s="1"/>
  <c r="BB54" i="1" a="1"/>
  <c r="BB54" i="1" s="1"/>
  <c r="BD53" i="1" a="1"/>
  <c r="BD53" i="1" s="1"/>
  <c r="BC53" i="1" a="1"/>
  <c r="BC53" i="1" s="1"/>
  <c r="BB53" i="1" a="1"/>
  <c r="BB53" i="1" s="1"/>
  <c r="BD52" i="1" a="1"/>
  <c r="BD52" i="1" s="1"/>
  <c r="BC52" i="1" a="1"/>
  <c r="BC52" i="1" s="1"/>
  <c r="BB52" i="1" a="1"/>
  <c r="BB52" i="1" s="1"/>
  <c r="BD51" i="1" a="1"/>
  <c r="BD51" i="1" s="1"/>
  <c r="BC51" i="1" a="1"/>
  <c r="BC51" i="1" s="1"/>
  <c r="BB51" i="1" a="1"/>
  <c r="BB51" i="1" s="1"/>
  <c r="BD50" i="1" a="1"/>
  <c r="BD50" i="1" s="1"/>
  <c r="BC50" i="1" a="1"/>
  <c r="BC50" i="1" s="1"/>
  <c r="BB50" i="1" a="1"/>
  <c r="BB50" i="1" s="1"/>
  <c r="BD49" i="1" a="1"/>
  <c r="BD49" i="1" s="1"/>
  <c r="BC49" i="1" a="1"/>
  <c r="BC49" i="1" s="1"/>
  <c r="BB49" i="1" a="1"/>
  <c r="BB49" i="1" s="1"/>
  <c r="F48" i="1"/>
  <c r="BD41" i="1" a="1"/>
  <c r="BD41" i="1" s="1"/>
  <c r="BC41" i="1" a="1"/>
  <c r="BC41" i="1" s="1"/>
  <c r="BB41" i="1" a="1"/>
  <c r="BB41" i="1" s="1"/>
  <c r="BD40" i="1" a="1"/>
  <c r="BD40" i="1" s="1"/>
  <c r="BC40" i="1" a="1"/>
  <c r="BC40" i="1" s="1"/>
  <c r="BB40" i="1" a="1"/>
  <c r="BB40" i="1" s="1"/>
  <c r="BD39" i="1" a="1"/>
  <c r="BD39" i="1" s="1"/>
  <c r="BC39" i="1" a="1"/>
  <c r="BC39" i="1" s="1"/>
  <c r="BB39" i="1" a="1"/>
  <c r="BB39" i="1" s="1"/>
  <c r="BD38" i="1" a="1"/>
  <c r="BD38" i="1" s="1"/>
  <c r="BC38" i="1" a="1"/>
  <c r="BC38" i="1" s="1"/>
  <c r="BB38" i="1" a="1"/>
  <c r="BB38" i="1" s="1"/>
  <c r="BD37" i="1" a="1"/>
  <c r="BD37" i="1" s="1"/>
  <c r="BC37" i="1" a="1"/>
  <c r="BC37" i="1" s="1"/>
  <c r="BB37" i="1" a="1"/>
  <c r="BB37" i="1" s="1"/>
  <c r="BD36" i="1" a="1"/>
  <c r="BD36" i="1" s="1"/>
  <c r="BC36" i="1" a="1"/>
  <c r="BC36" i="1" s="1"/>
  <c r="BB36" i="1" a="1"/>
  <c r="BB36" i="1" s="1"/>
  <c r="BD35" i="1" a="1"/>
  <c r="BD35" i="1" s="1"/>
  <c r="BC35" i="1" a="1"/>
  <c r="BC35" i="1" s="1"/>
  <c r="BB35" i="1" a="1"/>
  <c r="BB35" i="1" s="1"/>
  <c r="BD34" i="1" a="1"/>
  <c r="BD34" i="1" s="1"/>
  <c r="BC34" i="1" a="1"/>
  <c r="BC34" i="1" s="1"/>
  <c r="BB34" i="1" a="1"/>
  <c r="BB34" i="1" s="1"/>
  <c r="BD33" i="1" a="1"/>
  <c r="BD33" i="1" s="1"/>
  <c r="BC33" i="1" a="1"/>
  <c r="BC33" i="1" s="1"/>
  <c r="BB33" i="1" a="1"/>
  <c r="BB33" i="1" s="1"/>
  <c r="BD32" i="1" a="1"/>
  <c r="BD32" i="1" s="1"/>
  <c r="BC32" i="1" a="1"/>
  <c r="BC32" i="1" s="1"/>
  <c r="BB32" i="1" a="1"/>
  <c r="BB32" i="1" s="1"/>
  <c r="BD31" i="1" a="1"/>
  <c r="BD31" i="1" s="1"/>
  <c r="BC31" i="1" a="1"/>
  <c r="BC31" i="1" s="1"/>
  <c r="BB31" i="1" a="1"/>
  <c r="BB31" i="1" s="1"/>
  <c r="BD30" i="1" a="1"/>
  <c r="BD30" i="1" s="1"/>
  <c r="BC30" i="1" a="1"/>
  <c r="BC30" i="1" s="1"/>
  <c r="BB30" i="1" a="1"/>
  <c r="BB30" i="1" s="1"/>
  <c r="BD29" i="1" a="1"/>
  <c r="BD29" i="1" s="1"/>
  <c r="BC29" i="1" a="1"/>
  <c r="BC29" i="1" s="1"/>
  <c r="BB29" i="1" a="1"/>
  <c r="BB29" i="1" s="1"/>
  <c r="BD28" i="1" a="1"/>
  <c r="BD28" i="1" s="1"/>
  <c r="BC28" i="1" a="1"/>
  <c r="BC28" i="1" s="1"/>
  <c r="BB28" i="1" a="1"/>
  <c r="BB28" i="1" s="1"/>
  <c r="BD27" i="1" a="1"/>
  <c r="BD27" i="1" s="1"/>
  <c r="BC27" i="1" a="1"/>
  <c r="BC27" i="1" s="1"/>
  <c r="BB27" i="1" a="1"/>
  <c r="BB27" i="1" s="1"/>
  <c r="BD26" i="1" a="1"/>
  <c r="BD26" i="1" s="1"/>
  <c r="BC26" i="1" a="1"/>
  <c r="BC26" i="1" s="1"/>
  <c r="BB26" i="1" a="1"/>
  <c r="BB26" i="1" s="1"/>
  <c r="BD25" i="1" a="1"/>
  <c r="BD25" i="1" s="1"/>
  <c r="BC25" i="1" a="1"/>
  <c r="BC25" i="1" s="1"/>
  <c r="BB25" i="1" a="1"/>
  <c r="BB25" i="1" s="1"/>
  <c r="BD24" i="1" a="1"/>
  <c r="BD24" i="1" s="1"/>
  <c r="BC24" i="1" a="1"/>
  <c r="BC24" i="1" s="1"/>
  <c r="BB24" i="1" a="1"/>
  <c r="BB24" i="1" s="1"/>
  <c r="BD23" i="1" a="1"/>
  <c r="BD23" i="1" s="1"/>
  <c r="BC23" i="1" a="1"/>
  <c r="BC23" i="1" s="1"/>
  <c r="BB23" i="1" a="1"/>
  <c r="BB23" i="1" s="1"/>
  <c r="BD22" i="1" a="1"/>
  <c r="BD22" i="1" s="1"/>
  <c r="BC22" i="1" a="1"/>
  <c r="BC22" i="1" s="1"/>
  <c r="BB22" i="1" a="1"/>
  <c r="BB22" i="1" s="1"/>
  <c r="BK18" i="1" a="1"/>
  <c r="BK18" i="1" s="1"/>
  <c r="BJ18" i="1" a="1"/>
  <c r="BJ18" i="1" s="1"/>
  <c r="BI18" i="1" a="1"/>
  <c r="BI18" i="1" s="1"/>
  <c r="BH18" i="1" a="1"/>
  <c r="BH18" i="1" s="1"/>
  <c r="BK17" i="1" a="1"/>
  <c r="BK17" i="1" s="1"/>
  <c r="BJ17" i="1" a="1"/>
  <c r="BJ17" i="1" s="1"/>
  <c r="BI17" i="1" a="1"/>
  <c r="BI17" i="1" s="1"/>
  <c r="BH17" i="1" a="1"/>
  <c r="BH17" i="1" s="1"/>
  <c r="BK16" i="1" a="1"/>
  <c r="BK16" i="1" s="1"/>
  <c r="BJ16" i="1" a="1"/>
  <c r="BJ16" i="1" s="1"/>
  <c r="BI16" i="1" a="1"/>
  <c r="BI16" i="1" s="1"/>
  <c r="BH16" i="1" a="1"/>
  <c r="BH16" i="1" s="1"/>
  <c r="BK15" i="1" a="1"/>
  <c r="BK15" i="1" s="1"/>
  <c r="BJ15" i="1" a="1"/>
  <c r="BJ15" i="1" s="1"/>
  <c r="BI15" i="1" a="1"/>
  <c r="BI15" i="1" s="1"/>
  <c r="BH15" i="1" a="1"/>
  <c r="BH15" i="1" s="1"/>
  <c r="BD15" i="1" a="1"/>
  <c r="BD15" i="1" s="1"/>
  <c r="BC15" i="1" a="1"/>
  <c r="BC15" i="1" s="1"/>
  <c r="BB15" i="1" a="1"/>
  <c r="BB15" i="1" s="1"/>
  <c r="BD14" i="1" a="1"/>
  <c r="BD14" i="1" s="1"/>
  <c r="BC14" i="1" a="1"/>
  <c r="BC14" i="1" s="1"/>
  <c r="BB14" i="1" a="1"/>
  <c r="BB14" i="1" s="1"/>
  <c r="BK13" i="1" a="1"/>
  <c r="BK13" i="1" s="1"/>
  <c r="BJ13" i="1" a="1"/>
  <c r="BJ13" i="1" s="1"/>
  <c r="BI13" i="1" a="1"/>
  <c r="BI13" i="1" s="1"/>
  <c r="BH13" i="1" a="1"/>
  <c r="BH13" i="1" s="1"/>
  <c r="BD13" i="1" a="1"/>
  <c r="BD13" i="1" s="1"/>
  <c r="BC13" i="1" a="1"/>
  <c r="BC13" i="1" s="1"/>
  <c r="BB13" i="1" a="1"/>
  <c r="BB13" i="1" s="1"/>
  <c r="BK11" i="1" a="1"/>
  <c r="BK11" i="1" s="1"/>
  <c r="BJ11" i="1" a="1"/>
  <c r="BJ11" i="1" s="1"/>
  <c r="BI11" i="1" a="1"/>
  <c r="BI11" i="1" s="1"/>
  <c r="BH11" i="1" a="1"/>
  <c r="BH11" i="1" s="1"/>
  <c r="BD11" i="1" a="1"/>
  <c r="BD11" i="1" s="1"/>
  <c r="BC11" i="1" a="1"/>
  <c r="BC11" i="1" s="1"/>
  <c r="BB11" i="1" a="1"/>
  <c r="BB11" i="1" s="1"/>
  <c r="BK10" i="1" a="1"/>
  <c r="BK10" i="1" s="1"/>
  <c r="BJ10" i="1" a="1"/>
  <c r="BJ10" i="1" s="1"/>
  <c r="BI10" i="1" a="1"/>
  <c r="BI10" i="1" s="1"/>
  <c r="BH10" i="1" a="1"/>
  <c r="BH10" i="1" s="1"/>
  <c r="BD10" i="1" a="1"/>
  <c r="BD10" i="1" s="1"/>
  <c r="BC10" i="1" a="1"/>
  <c r="BC10" i="1" s="1"/>
  <c r="BB10" i="1" a="1"/>
  <c r="BB10" i="1" s="1"/>
  <c r="BK9" i="1" a="1"/>
  <c r="BK9" i="1" s="1"/>
  <c r="BJ9" i="1" a="1"/>
  <c r="BJ9" i="1" s="1"/>
  <c r="BI9" i="1" a="1"/>
  <c r="BI9" i="1" s="1"/>
  <c r="BH9" i="1" a="1"/>
  <c r="BH9" i="1" s="1"/>
  <c r="BD9" i="1" a="1"/>
  <c r="BD9" i="1" s="1"/>
  <c r="BC9" i="1" a="1"/>
  <c r="BC9" i="1" s="1"/>
  <c r="BB9" i="1" a="1"/>
  <c r="BB9" i="1" s="1"/>
  <c r="BK8" i="1" a="1"/>
  <c r="BK8" i="1" s="1"/>
  <c r="BJ8" i="1" a="1"/>
  <c r="BJ8" i="1" s="1"/>
  <c r="BI8" i="1" a="1"/>
  <c r="BI8" i="1" s="1"/>
  <c r="BH8" i="1" a="1"/>
  <c r="BH8" i="1" s="1"/>
  <c r="BD8" i="1" a="1"/>
  <c r="BD8" i="1" s="1"/>
  <c r="BC8" i="1" a="1"/>
  <c r="BC8" i="1" s="1"/>
  <c r="BB8" i="1" a="1"/>
  <c r="BB8" i="1" s="1"/>
  <c r="BK7" i="1" a="1"/>
  <c r="BK7" i="1" s="1"/>
  <c r="BJ7" i="1" a="1"/>
  <c r="BJ7" i="1" s="1"/>
  <c r="BI7" i="1" a="1"/>
  <c r="BI7" i="1" s="1"/>
  <c r="BH7" i="1" a="1"/>
  <c r="BH7" i="1" s="1"/>
  <c r="BD7" i="1" a="1"/>
  <c r="BD7" i="1" s="1"/>
  <c r="BC7" i="1" a="1"/>
  <c r="BC7" i="1" s="1"/>
  <c r="BB7" i="1" a="1"/>
  <c r="BB7" i="1" s="1"/>
  <c r="BK6" i="1" a="1"/>
  <c r="BK6" i="1" s="1"/>
  <c r="BJ6" i="1" a="1"/>
  <c r="BJ6" i="1" s="1"/>
  <c r="BI6" i="1" a="1"/>
  <c r="BI6" i="1" s="1"/>
  <c r="BH6" i="1" a="1"/>
  <c r="BH6" i="1" s="1"/>
  <c r="BD6" i="1" a="1"/>
  <c r="BD6" i="1" s="1"/>
  <c r="BC6" i="1" a="1"/>
  <c r="BC6" i="1" s="1"/>
  <c r="BB6" i="1" a="1"/>
  <c r="BB6" i="1" s="1"/>
  <c r="BK5" i="1" a="1"/>
  <c r="BK5" i="1" s="1"/>
  <c r="BJ5" i="1" a="1"/>
  <c r="BJ5" i="1" s="1"/>
  <c r="BI5" i="1" a="1"/>
  <c r="BI5" i="1" s="1"/>
  <c r="BH5" i="1" a="1"/>
  <c r="BH5" i="1" s="1"/>
  <c r="BD5" i="1" a="1"/>
  <c r="BD5" i="1" s="1"/>
  <c r="BC5" i="1" a="1"/>
  <c r="BC5" i="1" s="1"/>
  <c r="BB5" i="1" a="1"/>
  <c r="BB5" i="1" s="1"/>
  <c r="F4" i="1"/>
  <c r="G4" i="1" s="1" a="1"/>
  <c r="G4" i="1" s="1"/>
  <c r="F73" i="1" l="1" a="1"/>
  <c r="F73" i="1" s="1"/>
  <c r="F75" i="1" a="1"/>
  <c r="F75" i="1" s="1"/>
  <c r="F76" i="1" a="1"/>
  <c r="F76" i="1" s="1"/>
  <c r="F78" i="1" a="1"/>
  <c r="F78" i="1" s="1"/>
  <c r="F77" i="1" a="1"/>
  <c r="F77" i="1" s="1"/>
  <c r="F83" i="1" a="1"/>
  <c r="F83" i="1" s="1"/>
  <c r="F82" i="1" a="1"/>
  <c r="F82" i="1" s="1"/>
  <c r="F84" i="1" a="1"/>
  <c r="F84" i="1" s="1"/>
  <c r="F90" i="1" a="1"/>
  <c r="F90" i="1" s="1"/>
  <c r="F92" i="1" a="1"/>
  <c r="F92" i="1" s="1"/>
  <c r="F85" i="1" a="1"/>
  <c r="F85" i="1" s="1"/>
  <c r="F89" i="1" a="1"/>
  <c r="F89" i="1" s="1"/>
  <c r="F91" i="1" a="1"/>
  <c r="F91" i="1" s="1"/>
  <c r="BE29" i="1"/>
  <c r="BE37" i="1"/>
  <c r="BE22" i="1"/>
  <c r="BE5" i="1"/>
  <c r="BE14" i="1"/>
  <c r="BE23" i="1"/>
  <c r="BE53" i="1"/>
  <c r="BL53" i="1" s="1" a="1"/>
  <c r="BL53" i="1" s="1"/>
  <c r="BE57" i="1"/>
  <c r="BK57" i="1" s="1" a="1"/>
  <c r="BK57" i="1" s="1"/>
  <c r="BE61" i="1"/>
  <c r="BK61" i="1" s="1" a="1"/>
  <c r="BK61" i="1" s="1"/>
  <c r="BE65" i="1"/>
  <c r="BK65" i="1" s="1" a="1"/>
  <c r="BK65" i="1" s="1"/>
  <c r="BE27" i="1"/>
  <c r="BE31" i="1"/>
  <c r="BE34" i="1"/>
  <c r="BE59" i="1"/>
  <c r="BM59" i="1" s="1" a="1"/>
  <c r="BM59" i="1" s="1"/>
  <c r="BE63" i="1"/>
  <c r="BK63" i="1" s="1" a="1"/>
  <c r="BK63" i="1" s="1"/>
  <c r="BE50" i="1"/>
  <c r="BE35" i="1"/>
  <c r="BE51" i="1"/>
  <c r="BK51" i="1" s="1" a="1"/>
  <c r="BK51" i="1" s="1"/>
  <c r="BE55" i="1"/>
  <c r="BL55" i="1" s="1" a="1"/>
  <c r="BL55" i="1" s="1"/>
  <c r="BE49" i="1"/>
  <c r="BE9" i="1"/>
  <c r="BE39" i="1"/>
  <c r="BE11" i="1"/>
  <c r="BE26" i="1"/>
  <c r="BE30" i="1"/>
  <c r="BE38" i="1"/>
  <c r="BE52" i="1"/>
  <c r="BH52" i="1" s="1" a="1"/>
  <c r="BH52" i="1" s="1"/>
  <c r="BE54" i="1"/>
  <c r="BH54" i="1" s="1" a="1"/>
  <c r="BH54" i="1" s="1"/>
  <c r="BE56" i="1"/>
  <c r="BH56" i="1" s="1" a="1"/>
  <c r="BH56" i="1" s="1"/>
  <c r="BE58" i="1"/>
  <c r="BJ58" i="1" s="1" a="1"/>
  <c r="BJ58" i="1" s="1"/>
  <c r="BE60" i="1"/>
  <c r="BJ60" i="1" s="1" a="1"/>
  <c r="BJ60" i="1" s="1"/>
  <c r="BE62" i="1"/>
  <c r="BJ62" i="1" s="1" a="1"/>
  <c r="BJ62" i="1" s="1"/>
  <c r="BE64" i="1"/>
  <c r="BJ64" i="1" s="1" a="1"/>
  <c r="BJ64" i="1" s="1"/>
  <c r="BE66" i="1"/>
  <c r="BJ66" i="1" s="1" a="1"/>
  <c r="BJ66" i="1" s="1"/>
  <c r="BE7" i="1"/>
  <c r="BE25" i="1"/>
  <c r="BE33" i="1"/>
  <c r="BE41" i="1"/>
  <c r="BE6" i="1"/>
  <c r="BE10" i="1"/>
  <c r="BE15" i="1"/>
  <c r="G21" i="1"/>
  <c r="H4" i="1"/>
  <c r="H48" i="1"/>
  <c r="BE8" i="1"/>
  <c r="BE13" i="1"/>
  <c r="BE24" i="1"/>
  <c r="BE28" i="1"/>
  <c r="BE32" i="1"/>
  <c r="BE36" i="1"/>
  <c r="BE40" i="1"/>
  <c r="F21" i="1"/>
  <c r="G48" i="1" a="1"/>
  <c r="G48" i="1" s="1"/>
  <c r="BI54" i="1" a="1"/>
  <c r="BI54" i="1" s="1"/>
  <c r="BI60" i="1" a="1"/>
  <c r="BI60" i="1" s="1"/>
  <c r="G73" i="1" l="1" a="1"/>
  <c r="G73" i="1" s="1"/>
  <c r="G75" i="1" a="1"/>
  <c r="G75" i="1" s="1"/>
  <c r="G77" i="1" a="1"/>
  <c r="G77" i="1" s="1"/>
  <c r="G76" i="1" a="1"/>
  <c r="G76" i="1" s="1"/>
  <c r="G82" i="1" a="1"/>
  <c r="G82" i="1" s="1"/>
  <c r="G78" i="1" a="1"/>
  <c r="G78" i="1" s="1"/>
  <c r="G83" i="1" a="1"/>
  <c r="G83" i="1" s="1"/>
  <c r="G85" i="1" a="1"/>
  <c r="G85" i="1" s="1"/>
  <c r="G89" i="1" a="1"/>
  <c r="G89" i="1" s="1"/>
  <c r="G90" i="1" a="1"/>
  <c r="G90" i="1" s="1"/>
  <c r="G91" i="1" a="1"/>
  <c r="G91" i="1" s="1"/>
  <c r="G84" i="1" a="1"/>
  <c r="G84" i="1" s="1"/>
  <c r="G92" i="1" a="1"/>
  <c r="G92" i="1" s="1"/>
  <c r="H73" i="1" a="1"/>
  <c r="H73" i="1" s="1"/>
  <c r="H75" i="1" a="1"/>
  <c r="H75" i="1" s="1"/>
  <c r="H76" i="1" a="1"/>
  <c r="H76" i="1" s="1"/>
  <c r="H78" i="1" a="1"/>
  <c r="H78" i="1" s="1"/>
  <c r="H83" i="1" a="1"/>
  <c r="H83" i="1" s="1"/>
  <c r="H77" i="1" a="1"/>
  <c r="H77" i="1" s="1"/>
  <c r="H82" i="1" a="1"/>
  <c r="H82" i="1" s="1"/>
  <c r="H84" i="1" a="1"/>
  <c r="H84" i="1" s="1"/>
  <c r="H90" i="1" a="1"/>
  <c r="H90" i="1" s="1"/>
  <c r="H92" i="1" a="1"/>
  <c r="H92" i="1" s="1"/>
  <c r="H85" i="1" a="1"/>
  <c r="H85" i="1" s="1"/>
  <c r="H89" i="1" a="1"/>
  <c r="H89" i="1" s="1"/>
  <c r="H91" i="1" a="1"/>
  <c r="H91" i="1" s="1"/>
  <c r="BJ61" i="1" a="1"/>
  <c r="BJ61" i="1" s="1"/>
  <c r="BL63" i="1" a="1"/>
  <c r="BL63" i="1" s="1"/>
  <c r="BG63" i="1" s="1" a="1"/>
  <c r="BK60" i="1" a="1"/>
  <c r="BK60" i="1" s="1"/>
  <c r="BL58" i="1" a="1"/>
  <c r="BL58" i="1" s="1"/>
  <c r="BH65" i="1" a="1"/>
  <c r="BH65" i="1" s="1"/>
  <c r="BI64" i="1" a="1"/>
  <c r="BI64" i="1" s="1"/>
  <c r="BH63" i="1" a="1"/>
  <c r="BH63" i="1" s="1"/>
  <c r="BL61" i="1" a="1"/>
  <c r="BL61" i="1" s="1"/>
  <c r="BH61" i="1" a="1"/>
  <c r="BH61" i="1" s="1"/>
  <c r="BI61" i="1" a="1"/>
  <c r="BI61" i="1" s="1"/>
  <c r="BM61" i="1" a="1"/>
  <c r="BM61" i="1" s="1"/>
  <c r="BM60" i="1" a="1"/>
  <c r="BM60" i="1" s="1"/>
  <c r="BG60" i="1" s="1" a="1"/>
  <c r="BL60" i="1" a="1"/>
  <c r="BL60" i="1" s="1"/>
  <c r="BM58" i="1" a="1"/>
  <c r="BM58" i="1" s="1"/>
  <c r="BK58" i="1" a="1"/>
  <c r="BK58" i="1" s="1"/>
  <c r="BI58" i="1" a="1"/>
  <c r="BI58" i="1" s="1"/>
  <c r="BH57" i="1" a="1"/>
  <c r="BH57" i="1" s="1"/>
  <c r="BL57" i="1" a="1"/>
  <c r="BL57" i="1" s="1"/>
  <c r="BG57" i="1" s="1" a="1"/>
  <c r="BI52" i="1" a="1"/>
  <c r="BI52" i="1" s="1"/>
  <c r="BH51" i="1" a="1"/>
  <c r="BH51" i="1" s="1"/>
  <c r="BL51" i="1" a="1"/>
  <c r="BL51" i="1" s="1"/>
  <c r="BH58" i="1" a="1"/>
  <c r="BH58" i="1" s="1"/>
  <c r="BG58" i="1" s="1" a="1"/>
  <c r="BI63" i="1" a="1"/>
  <c r="BI63" i="1" s="1"/>
  <c r="BM63" i="1" a="1"/>
  <c r="BM63" i="1" s="1"/>
  <c r="BJ63" i="1" a="1"/>
  <c r="BJ63" i="1" s="1"/>
  <c r="BK62" i="1" a="1"/>
  <c r="BK62" i="1" s="1"/>
  <c r="BM52" i="1" a="1"/>
  <c r="BM52" i="1" s="1"/>
  <c r="BK52" i="1" a="1"/>
  <c r="BK52" i="1" s="1"/>
  <c r="BI53" i="1" a="1"/>
  <c r="BI53" i="1" s="1"/>
  <c r="BM53" i="1" a="1"/>
  <c r="BM53" i="1" s="1"/>
  <c r="BI57" i="1" a="1"/>
  <c r="BI57" i="1" s="1"/>
  <c r="BM57" i="1" a="1"/>
  <c r="BM57" i="1" s="1"/>
  <c r="BJ57" i="1" a="1"/>
  <c r="BJ57" i="1" s="1"/>
  <c r="BM54" i="1" a="1"/>
  <c r="BM54" i="1" s="1"/>
  <c r="BK54" i="1" a="1"/>
  <c r="BK54" i="1" s="1"/>
  <c r="BM66" i="1" a="1"/>
  <c r="BM66" i="1" s="1"/>
  <c r="BL65" i="1" a="1"/>
  <c r="BL65" i="1" s="1"/>
  <c r="BI62" i="1" a="1"/>
  <c r="BI62" i="1" s="1"/>
  <c r="BM56" i="1" a="1"/>
  <c r="BM56" i="1" s="1"/>
  <c r="BI51" i="1" a="1"/>
  <c r="BI51" i="1" s="1"/>
  <c r="BM51" i="1" a="1"/>
  <c r="BM51" i="1" s="1"/>
  <c r="BH66" i="1" a="1"/>
  <c r="BH66" i="1" s="1"/>
  <c r="BG66" i="1" s="1" a="1"/>
  <c r="BH64" i="1" a="1"/>
  <c r="BH64" i="1" s="1"/>
  <c r="BH62" i="1" a="1"/>
  <c r="BH62" i="1" s="1"/>
  <c r="BH60" i="1" a="1"/>
  <c r="BH60" i="1" s="1"/>
  <c r="BM64" i="1" a="1"/>
  <c r="BM64" i="1" s="1"/>
  <c r="BK56" i="1" a="1"/>
  <c r="BK56" i="1" s="1"/>
  <c r="BJ51" i="1" a="1"/>
  <c r="BJ51" i="1" s="1"/>
  <c r="BL66" i="1" a="1"/>
  <c r="BL66" i="1" s="1"/>
  <c r="BL64" i="1" a="1"/>
  <c r="BL64" i="1" s="1"/>
  <c r="BL62" i="1" a="1"/>
  <c r="BL62" i="1" s="1"/>
  <c r="BL52" i="1" a="1"/>
  <c r="BL52" i="1" s="1"/>
  <c r="BK66" i="1" a="1"/>
  <c r="BK66" i="1" s="1"/>
  <c r="BI66" i="1" a="1"/>
  <c r="BI66" i="1" s="1"/>
  <c r="BK64" i="1" a="1"/>
  <c r="BK64" i="1" s="1"/>
  <c r="BM62" i="1" a="1"/>
  <c r="BM62" i="1" s="1"/>
  <c r="BJ59" i="1" a="1"/>
  <c r="BJ59" i="1" s="1"/>
  <c r="BI56" i="1" a="1"/>
  <c r="BI56" i="1" s="1"/>
  <c r="BL56" i="1" a="1"/>
  <c r="BL56" i="1" s="1"/>
  <c r="BI65" i="1" a="1"/>
  <c r="BI65" i="1" s="1"/>
  <c r="BL54" i="1" a="1"/>
  <c r="BL54" i="1" s="1"/>
  <c r="BM65" i="1" a="1"/>
  <c r="BM65" i="1" s="1"/>
  <c r="BJ65" i="1" a="1"/>
  <c r="BJ65" i="1" s="1"/>
  <c r="BG61" i="1" a="1"/>
  <c r="BK59" i="1" a="1"/>
  <c r="BK59" i="1" s="1"/>
  <c r="BJ53" i="1" a="1"/>
  <c r="BJ53" i="1" s="1"/>
  <c r="BJ56" i="1" a="1"/>
  <c r="BJ56" i="1" s="1"/>
  <c r="BJ54" i="1" a="1"/>
  <c r="BJ54" i="1" s="1"/>
  <c r="BJ52" i="1" a="1"/>
  <c r="BJ52" i="1" s="1"/>
  <c r="BL59" i="1" a="1"/>
  <c r="BL59" i="1" s="1"/>
  <c r="BK53" i="1" a="1"/>
  <c r="BK53" i="1" s="1"/>
  <c r="BH59" i="1" a="1"/>
  <c r="BH59" i="1" s="1"/>
  <c r="BI59" i="1" a="1"/>
  <c r="BI59" i="1" s="1"/>
  <c r="BH53" i="1" a="1"/>
  <c r="BH53" i="1" s="1"/>
  <c r="BM55" i="1" a="1"/>
  <c r="BM55" i="1" s="1"/>
  <c r="BI55" i="1" a="1"/>
  <c r="BI55" i="1" s="1"/>
  <c r="BJ55" i="1" a="1"/>
  <c r="BJ55" i="1" s="1"/>
  <c r="BK55" i="1" a="1"/>
  <c r="BK55" i="1" s="1"/>
  <c r="BH55" i="1" a="1"/>
  <c r="BH55" i="1" s="1"/>
  <c r="I48" i="1"/>
  <c r="H21" i="1"/>
  <c r="I4" i="1"/>
  <c r="BG51" i="1" l="1"/>
  <c r="I73" i="1" a="1"/>
  <c r="I73" i="1" s="1"/>
  <c r="I75" i="1" a="1"/>
  <c r="I75" i="1" s="1"/>
  <c r="I77" i="1" a="1"/>
  <c r="I77" i="1" s="1"/>
  <c r="I78" i="1" a="1"/>
  <c r="I78" i="1" s="1"/>
  <c r="I82" i="1" a="1"/>
  <c r="I82" i="1" s="1"/>
  <c r="I76" i="1" a="1"/>
  <c r="I76" i="1" s="1"/>
  <c r="I83" i="1" a="1"/>
  <c r="I83" i="1" s="1"/>
  <c r="I85" i="1" a="1"/>
  <c r="I85" i="1" s="1"/>
  <c r="I90" i="1" a="1"/>
  <c r="I90" i="1" s="1"/>
  <c r="I91" i="1" a="1"/>
  <c r="I91" i="1" s="1"/>
  <c r="I84" i="1" a="1"/>
  <c r="I84" i="1" s="1"/>
  <c r="I89" i="1" a="1"/>
  <c r="I89" i="1" s="1"/>
  <c r="I92" i="1" a="1"/>
  <c r="I92" i="1" s="1"/>
  <c r="BG56" i="1" a="1"/>
  <c r="BG56" i="1" s="1"/>
  <c r="BG64" i="1" a="1"/>
  <c r="BG64" i="1" s="1"/>
  <c r="BG54" i="1" a="1"/>
  <c r="BG54" i="1" s="1"/>
  <c r="BG60" i="1"/>
  <c r="BG66" i="1"/>
  <c r="BG63" i="1"/>
  <c r="BG61" i="1"/>
  <c r="BG58" i="1"/>
  <c r="BG57" i="1"/>
  <c r="BG62" i="1" a="1"/>
  <c r="BG62" i="1" s="1"/>
  <c r="BG52" i="1" a="1"/>
  <c r="BG52" i="1" s="1"/>
  <c r="BG65" i="1" a="1"/>
  <c r="BG65" i="1" s="1"/>
  <c r="BG55" i="1" a="1"/>
  <c r="BG55" i="1" s="1"/>
  <c r="BG59" i="1" a="1"/>
  <c r="BG59" i="1" s="1"/>
  <c r="BG53" i="1" a="1"/>
  <c r="BG53" i="1" s="1"/>
  <c r="I21" i="1"/>
  <c r="J4" i="1"/>
  <c r="J48" i="1"/>
  <c r="J73" i="1" l="1" a="1"/>
  <c r="J73" i="1" s="1"/>
  <c r="J75" i="1" a="1"/>
  <c r="J75" i="1" s="1"/>
  <c r="J76" i="1" a="1"/>
  <c r="J76" i="1" s="1"/>
  <c r="J78" i="1" a="1"/>
  <c r="J78" i="1" s="1"/>
  <c r="J77" i="1" a="1"/>
  <c r="J77" i="1" s="1"/>
  <c r="J83" i="1" a="1"/>
  <c r="J83" i="1" s="1"/>
  <c r="J82" i="1" a="1"/>
  <c r="J82" i="1" s="1"/>
  <c r="J84" i="1" a="1"/>
  <c r="J84" i="1" s="1"/>
  <c r="J90" i="1" a="1"/>
  <c r="J90" i="1" s="1"/>
  <c r="J92" i="1" a="1"/>
  <c r="J92" i="1" s="1"/>
  <c r="J85" i="1" a="1"/>
  <c r="J85" i="1" s="1"/>
  <c r="J89" i="1" a="1"/>
  <c r="J89" i="1" s="1"/>
  <c r="J91" i="1" a="1"/>
  <c r="J91" i="1" s="1"/>
  <c r="K48" i="1"/>
  <c r="J21" i="1"/>
  <c r="K4" i="1"/>
  <c r="K73" i="1" l="1" a="1"/>
  <c r="K73" i="1" s="1"/>
  <c r="K75" i="1" a="1"/>
  <c r="K75" i="1" s="1"/>
  <c r="K77" i="1" a="1"/>
  <c r="K77" i="1" s="1"/>
  <c r="K76" i="1" a="1"/>
  <c r="K76" i="1" s="1"/>
  <c r="K82" i="1" a="1"/>
  <c r="K82" i="1" s="1"/>
  <c r="K78" i="1" a="1"/>
  <c r="K78" i="1" s="1"/>
  <c r="K83" i="1" a="1"/>
  <c r="K83" i="1" s="1"/>
  <c r="K85" i="1" a="1"/>
  <c r="K85" i="1" s="1"/>
  <c r="K89" i="1" a="1"/>
  <c r="K89" i="1" s="1"/>
  <c r="K90" i="1" a="1"/>
  <c r="K90" i="1" s="1"/>
  <c r="K91" i="1" a="1"/>
  <c r="K91" i="1" s="1"/>
  <c r="K84" i="1" a="1"/>
  <c r="K84" i="1" s="1"/>
  <c r="K92" i="1" a="1"/>
  <c r="K92" i="1" s="1"/>
  <c r="K21" i="1"/>
  <c r="L4" i="1"/>
  <c r="L48" i="1"/>
  <c r="L73" i="1" l="1" a="1"/>
  <c r="L73" i="1" s="1"/>
  <c r="L75" i="1" a="1"/>
  <c r="L75" i="1" s="1"/>
  <c r="L76" i="1" a="1"/>
  <c r="L76" i="1" s="1"/>
  <c r="L78" i="1" a="1"/>
  <c r="L78" i="1" s="1"/>
  <c r="L83" i="1" a="1"/>
  <c r="L83" i="1" s="1"/>
  <c r="L77" i="1" a="1"/>
  <c r="L77" i="1" s="1"/>
  <c r="L82" i="1" a="1"/>
  <c r="L82" i="1" s="1"/>
  <c r="L84" i="1" a="1"/>
  <c r="L84" i="1" s="1"/>
  <c r="L90" i="1" a="1"/>
  <c r="L90" i="1" s="1"/>
  <c r="L92" i="1" a="1"/>
  <c r="L92" i="1" s="1"/>
  <c r="L85" i="1" a="1"/>
  <c r="L85" i="1" s="1"/>
  <c r="L89" i="1" a="1"/>
  <c r="L89" i="1" s="1"/>
  <c r="L91" i="1" a="1"/>
  <c r="L91" i="1" s="1"/>
  <c r="M48" i="1"/>
  <c r="L21" i="1"/>
  <c r="M4" i="1"/>
  <c r="M73" i="1" l="1" a="1"/>
  <c r="M73" i="1" s="1"/>
  <c r="M75" i="1" a="1"/>
  <c r="M75" i="1" s="1"/>
  <c r="M77" i="1" a="1"/>
  <c r="M77" i="1" s="1"/>
  <c r="M78" i="1" a="1"/>
  <c r="M78" i="1" s="1"/>
  <c r="M82" i="1" a="1"/>
  <c r="M82" i="1" s="1"/>
  <c r="M76" i="1" a="1"/>
  <c r="M76" i="1" s="1"/>
  <c r="M83" i="1" a="1"/>
  <c r="M83" i="1" s="1"/>
  <c r="M85" i="1" a="1"/>
  <c r="M85" i="1" s="1"/>
  <c r="M89" i="1" a="1"/>
  <c r="M89" i="1" s="1"/>
  <c r="M91" i="1" a="1"/>
  <c r="M91" i="1" s="1"/>
  <c r="M84" i="1" a="1"/>
  <c r="M84" i="1" s="1"/>
  <c r="M90" i="1" a="1"/>
  <c r="M90" i="1" s="1"/>
  <c r="M92" i="1" a="1"/>
  <c r="M92" i="1" s="1"/>
  <c r="M21" i="1"/>
  <c r="N4" i="1"/>
  <c r="N48" i="1"/>
  <c r="N73" i="1" l="1" a="1"/>
  <c r="N73" i="1" s="1"/>
  <c r="N75" i="1" a="1"/>
  <c r="N75" i="1" s="1"/>
  <c r="N76" i="1" a="1"/>
  <c r="N76" i="1" s="1"/>
  <c r="N78" i="1" a="1"/>
  <c r="N78" i="1" s="1"/>
  <c r="N77" i="1" a="1"/>
  <c r="N77" i="1" s="1"/>
  <c r="N83" i="1" a="1"/>
  <c r="N83" i="1" s="1"/>
  <c r="N82" i="1" a="1"/>
  <c r="N82" i="1" s="1"/>
  <c r="N84" i="1" a="1"/>
  <c r="N84" i="1" s="1"/>
  <c r="N90" i="1" a="1"/>
  <c r="N90" i="1" s="1"/>
  <c r="N92" i="1" a="1"/>
  <c r="N92" i="1" s="1"/>
  <c r="N85" i="1" a="1"/>
  <c r="N85" i="1" s="1"/>
  <c r="N89" i="1" a="1"/>
  <c r="N89" i="1" s="1"/>
  <c r="N91" i="1" a="1"/>
  <c r="N91" i="1" s="1"/>
  <c r="O48" i="1"/>
  <c r="N21" i="1"/>
  <c r="O4" i="1"/>
  <c r="O73" i="1" l="1" a="1"/>
  <c r="O73" i="1" s="1"/>
  <c r="O75" i="1" a="1"/>
  <c r="O75" i="1" s="1"/>
  <c r="O77" i="1" a="1"/>
  <c r="O77" i="1" s="1"/>
  <c r="O76" i="1" a="1"/>
  <c r="O76" i="1" s="1"/>
  <c r="O82" i="1" a="1"/>
  <c r="O82" i="1" s="1"/>
  <c r="O78" i="1" a="1"/>
  <c r="O78" i="1" s="1"/>
  <c r="O83" i="1" a="1"/>
  <c r="O83" i="1" s="1"/>
  <c r="O85" i="1" a="1"/>
  <c r="O85" i="1" s="1"/>
  <c r="O89" i="1" a="1"/>
  <c r="O89" i="1" s="1"/>
  <c r="O91" i="1" a="1"/>
  <c r="O91" i="1" s="1"/>
  <c r="O84" i="1" a="1"/>
  <c r="O84" i="1" s="1"/>
  <c r="O90" i="1" a="1"/>
  <c r="O90" i="1" s="1"/>
  <c r="O92" i="1" a="1"/>
  <c r="O92" i="1" s="1"/>
  <c r="O21" i="1"/>
  <c r="P4" i="1"/>
  <c r="P48" i="1"/>
  <c r="P73" i="1" l="1" a="1"/>
  <c r="P73" i="1" s="1"/>
  <c r="P75" i="1" a="1"/>
  <c r="P75" i="1" s="1"/>
  <c r="P76" i="1" a="1"/>
  <c r="P76" i="1" s="1"/>
  <c r="P78" i="1" a="1"/>
  <c r="P78" i="1" s="1"/>
  <c r="P83" i="1" a="1"/>
  <c r="P83" i="1" s="1"/>
  <c r="P77" i="1" a="1"/>
  <c r="P77" i="1" s="1"/>
  <c r="P82" i="1" a="1"/>
  <c r="P82" i="1" s="1"/>
  <c r="P84" i="1" a="1"/>
  <c r="P84" i="1" s="1"/>
  <c r="P92" i="1" a="1"/>
  <c r="P92" i="1" s="1"/>
  <c r="P85" i="1" a="1"/>
  <c r="P85" i="1" s="1"/>
  <c r="P89" i="1" a="1"/>
  <c r="P89" i="1" s="1"/>
  <c r="P90" i="1" a="1"/>
  <c r="P90" i="1" s="1"/>
  <c r="P91" i="1" a="1"/>
  <c r="P91" i="1" s="1"/>
  <c r="Q48" i="1"/>
  <c r="P21" i="1"/>
  <c r="Q4" i="1"/>
  <c r="Q73" i="1" l="1" a="1"/>
  <c r="Q73" i="1" s="1"/>
  <c r="Q75" i="1" a="1"/>
  <c r="Q75" i="1" s="1"/>
  <c r="Q77" i="1" a="1"/>
  <c r="Q77" i="1" s="1"/>
  <c r="Q78" i="1" a="1"/>
  <c r="Q78" i="1" s="1"/>
  <c r="Q82" i="1" a="1"/>
  <c r="Q82" i="1" s="1"/>
  <c r="Q76" i="1" a="1"/>
  <c r="Q76" i="1" s="1"/>
  <c r="Q83" i="1" a="1"/>
  <c r="Q83" i="1" s="1"/>
  <c r="Q85" i="1" a="1"/>
  <c r="Q85" i="1" s="1"/>
  <c r="Q89" i="1" a="1"/>
  <c r="Q89" i="1" s="1"/>
  <c r="Q90" i="1" a="1"/>
  <c r="Q90" i="1" s="1"/>
  <c r="Q91" i="1" a="1"/>
  <c r="Q91" i="1" s="1"/>
  <c r="Q84" i="1" a="1"/>
  <c r="Q84" i="1" s="1"/>
  <c r="Q92" i="1" a="1"/>
  <c r="Q92" i="1" s="1"/>
  <c r="Q21" i="1"/>
  <c r="R4" i="1"/>
  <c r="R48" i="1"/>
  <c r="R73" i="1" l="1" a="1"/>
  <c r="R73" i="1" s="1"/>
  <c r="R75" i="1" a="1"/>
  <c r="R75" i="1" s="1"/>
  <c r="R76" i="1" a="1"/>
  <c r="R76" i="1" s="1"/>
  <c r="R78" i="1" a="1"/>
  <c r="R78" i="1" s="1"/>
  <c r="R77" i="1" a="1"/>
  <c r="R77" i="1" s="1"/>
  <c r="R83" i="1" a="1"/>
  <c r="R83" i="1" s="1"/>
  <c r="R82" i="1" a="1"/>
  <c r="R82" i="1" s="1"/>
  <c r="R84" i="1" a="1"/>
  <c r="R84" i="1" s="1"/>
  <c r="R92" i="1" a="1"/>
  <c r="R92" i="1" s="1"/>
  <c r="R85" i="1" a="1"/>
  <c r="R85" i="1" s="1"/>
  <c r="R89" i="1" a="1"/>
  <c r="R89" i="1" s="1"/>
  <c r="R90" i="1" a="1"/>
  <c r="R90" i="1" s="1"/>
  <c r="R91" i="1" a="1"/>
  <c r="R91" i="1" s="1"/>
  <c r="S48" i="1"/>
  <c r="R21" i="1"/>
  <c r="S4" i="1"/>
  <c r="S73" i="1" l="1" a="1"/>
  <c r="S73" i="1" s="1"/>
  <c r="S75" i="1" a="1"/>
  <c r="S75" i="1" s="1"/>
  <c r="S77" i="1" a="1"/>
  <c r="S77" i="1" s="1"/>
  <c r="S76" i="1" a="1"/>
  <c r="S76" i="1" s="1"/>
  <c r="S82" i="1" a="1"/>
  <c r="S82" i="1" s="1"/>
  <c r="S78" i="1" a="1"/>
  <c r="S78" i="1" s="1"/>
  <c r="S83" i="1" a="1"/>
  <c r="S83" i="1" s="1"/>
  <c r="S85" i="1" a="1"/>
  <c r="S85" i="1" s="1"/>
  <c r="S89" i="1" a="1"/>
  <c r="S89" i="1" s="1"/>
  <c r="S90" i="1" a="1"/>
  <c r="S90" i="1" s="1"/>
  <c r="S91" i="1" a="1"/>
  <c r="S91" i="1" s="1"/>
  <c r="S84" i="1" a="1"/>
  <c r="S84" i="1" s="1"/>
  <c r="S92" i="1" a="1"/>
  <c r="S92" i="1" s="1"/>
  <c r="S21" i="1"/>
  <c r="T4" i="1"/>
  <c r="T48" i="1"/>
  <c r="T73" i="1" l="1" a="1"/>
  <c r="T73" i="1" s="1"/>
  <c r="T75" i="1" a="1"/>
  <c r="T75" i="1" s="1"/>
  <c r="T76" i="1" a="1"/>
  <c r="T76" i="1" s="1"/>
  <c r="T78" i="1" a="1"/>
  <c r="T78" i="1" s="1"/>
  <c r="T83" i="1" a="1"/>
  <c r="T83" i="1" s="1"/>
  <c r="T77" i="1" a="1"/>
  <c r="T77" i="1" s="1"/>
  <c r="T82" i="1" a="1"/>
  <c r="T82" i="1" s="1"/>
  <c r="T84" i="1" a="1"/>
  <c r="T84" i="1" s="1"/>
  <c r="T92" i="1" a="1"/>
  <c r="T92" i="1" s="1"/>
  <c r="T85" i="1" a="1"/>
  <c r="T85" i="1" s="1"/>
  <c r="T89" i="1" a="1"/>
  <c r="T89" i="1" s="1"/>
  <c r="T90" i="1" a="1"/>
  <c r="T90" i="1" s="1"/>
  <c r="T91" i="1" a="1"/>
  <c r="T91" i="1" s="1"/>
  <c r="U48" i="1"/>
  <c r="T21" i="1"/>
  <c r="U4" i="1"/>
  <c r="U73" i="1" l="1" a="1"/>
  <c r="U73" i="1" s="1"/>
  <c r="U75" i="1" a="1"/>
  <c r="U75" i="1" s="1"/>
  <c r="U77" i="1" a="1"/>
  <c r="U77" i="1" s="1"/>
  <c r="U78" i="1" a="1"/>
  <c r="U78" i="1" s="1"/>
  <c r="U82" i="1" a="1"/>
  <c r="U82" i="1" s="1"/>
  <c r="U76" i="1" a="1"/>
  <c r="U76" i="1" s="1"/>
  <c r="U83" i="1" a="1"/>
  <c r="U83" i="1" s="1"/>
  <c r="U85" i="1" a="1"/>
  <c r="U85" i="1" s="1"/>
  <c r="U89" i="1" a="1"/>
  <c r="U89" i="1" s="1"/>
  <c r="U90" i="1" a="1"/>
  <c r="U90" i="1" s="1"/>
  <c r="U91" i="1" a="1"/>
  <c r="U91" i="1" s="1"/>
  <c r="U84" i="1" a="1"/>
  <c r="U84" i="1" s="1"/>
  <c r="U92" i="1" a="1"/>
  <c r="U92" i="1" s="1"/>
  <c r="U21" i="1"/>
  <c r="V4" i="1"/>
  <c r="V48" i="1"/>
  <c r="V73" i="1" l="1" a="1"/>
  <c r="V73" i="1" s="1"/>
  <c r="V75" i="1" a="1"/>
  <c r="V75" i="1" s="1"/>
  <c r="V76" i="1" a="1"/>
  <c r="V76" i="1" s="1"/>
  <c r="V77" i="1" a="1"/>
  <c r="V77" i="1" s="1"/>
  <c r="V83" i="1" a="1"/>
  <c r="V83" i="1" s="1"/>
  <c r="V78" i="1" a="1"/>
  <c r="V78" i="1" s="1"/>
  <c r="V82" i="1" a="1"/>
  <c r="V82" i="1" s="1"/>
  <c r="V84" i="1" a="1"/>
  <c r="V84" i="1" s="1"/>
  <c r="V92" i="1" a="1"/>
  <c r="V92" i="1" s="1"/>
  <c r="V85" i="1" a="1"/>
  <c r="V85" i="1" s="1"/>
  <c r="V89" i="1" a="1"/>
  <c r="V89" i="1" s="1"/>
  <c r="V90" i="1" a="1"/>
  <c r="V90" i="1" s="1"/>
  <c r="V91" i="1" a="1"/>
  <c r="V91" i="1" s="1"/>
  <c r="W48" i="1"/>
  <c r="V21" i="1"/>
  <c r="W4" i="1"/>
  <c r="W73" i="1" l="1" a="1"/>
  <c r="W73" i="1" s="1"/>
  <c r="W75" i="1" a="1"/>
  <c r="W75" i="1" s="1"/>
  <c r="W77" i="1" a="1"/>
  <c r="W77" i="1" s="1"/>
  <c r="W76" i="1" a="1"/>
  <c r="W76" i="1" s="1"/>
  <c r="W78" i="1" a="1"/>
  <c r="W78" i="1" s="1"/>
  <c r="W82" i="1" a="1"/>
  <c r="W82" i="1" s="1"/>
  <c r="W83" i="1" a="1"/>
  <c r="W83" i="1" s="1"/>
  <c r="W85" i="1" a="1"/>
  <c r="W85" i="1" s="1"/>
  <c r="W89" i="1" a="1"/>
  <c r="W89" i="1" s="1"/>
  <c r="W90" i="1" a="1"/>
  <c r="W90" i="1" s="1"/>
  <c r="W91" i="1" a="1"/>
  <c r="W91" i="1" s="1"/>
  <c r="W84" i="1" a="1"/>
  <c r="W84" i="1" s="1"/>
  <c r="W92" i="1" a="1"/>
  <c r="W92" i="1" s="1"/>
  <c r="W21" i="1"/>
  <c r="X4" i="1"/>
  <c r="X48" i="1"/>
  <c r="X73" i="1" l="1" a="1"/>
  <c r="X73" i="1" s="1"/>
  <c r="X75" i="1" a="1"/>
  <c r="X75" i="1" s="1"/>
  <c r="X76" i="1" a="1"/>
  <c r="X76" i="1" s="1"/>
  <c r="X83" i="1" a="1"/>
  <c r="X83" i="1" s="1"/>
  <c r="X77" i="1" a="1"/>
  <c r="X77" i="1" s="1"/>
  <c r="X78" i="1" a="1"/>
  <c r="X78" i="1" s="1"/>
  <c r="X82" i="1" a="1"/>
  <c r="X82" i="1" s="1"/>
  <c r="X84" i="1" a="1"/>
  <c r="X84" i="1" s="1"/>
  <c r="X92" i="1" a="1"/>
  <c r="X92" i="1" s="1"/>
  <c r="X85" i="1" a="1"/>
  <c r="X85" i="1" s="1"/>
  <c r="X89" i="1" a="1"/>
  <c r="X89" i="1" s="1"/>
  <c r="X90" i="1" a="1"/>
  <c r="X90" i="1" s="1"/>
  <c r="X91" i="1" a="1"/>
  <c r="X91" i="1" s="1"/>
  <c r="Y48" i="1"/>
  <c r="X21" i="1"/>
  <c r="Y4" i="1"/>
  <c r="Y73" i="1" l="1" a="1"/>
  <c r="Y73" i="1" s="1"/>
  <c r="Y75" i="1" a="1"/>
  <c r="Y75" i="1" s="1"/>
  <c r="Y77" i="1" a="1"/>
  <c r="Y77" i="1" s="1"/>
  <c r="Y78" i="1" a="1"/>
  <c r="Y78" i="1" s="1"/>
  <c r="Y82" i="1" a="1"/>
  <c r="Y82" i="1" s="1"/>
  <c r="Y76" i="1" a="1"/>
  <c r="Y76" i="1" s="1"/>
  <c r="Y83" i="1" a="1"/>
  <c r="Y83" i="1" s="1"/>
  <c r="Y85" i="1" a="1"/>
  <c r="Y85" i="1" s="1"/>
  <c r="Y89" i="1" a="1"/>
  <c r="Y89" i="1" s="1"/>
  <c r="Y90" i="1" a="1"/>
  <c r="Y90" i="1" s="1"/>
  <c r="Y91" i="1" a="1"/>
  <c r="Y91" i="1" s="1"/>
  <c r="Y84" i="1" a="1"/>
  <c r="Y84" i="1" s="1"/>
  <c r="Y92" i="1" a="1"/>
  <c r="Y92" i="1" s="1"/>
  <c r="Y21" i="1"/>
  <c r="Z4" i="1"/>
  <c r="Z48" i="1"/>
  <c r="Z73" i="1" l="1" a="1"/>
  <c r="Z73" i="1" s="1"/>
  <c r="Z75" i="1" a="1"/>
  <c r="Z75" i="1" s="1"/>
  <c r="Z76" i="1" a="1"/>
  <c r="Z76" i="1" s="1"/>
  <c r="Z77" i="1" a="1"/>
  <c r="Z77" i="1" s="1"/>
  <c r="Z83" i="1" a="1"/>
  <c r="Z83" i="1" s="1"/>
  <c r="Z78" i="1" a="1"/>
  <c r="Z78" i="1" s="1"/>
  <c r="Z82" i="1" a="1"/>
  <c r="Z82" i="1" s="1"/>
  <c r="Z84" i="1" a="1"/>
  <c r="Z84" i="1" s="1"/>
  <c r="Z92" i="1" a="1"/>
  <c r="Z92" i="1" s="1"/>
  <c r="Z85" i="1" a="1"/>
  <c r="Z85" i="1" s="1"/>
  <c r="Z89" i="1" a="1"/>
  <c r="Z89" i="1" s="1"/>
  <c r="Z90" i="1" a="1"/>
  <c r="Z90" i="1" s="1"/>
  <c r="Z91" i="1" a="1"/>
  <c r="Z91" i="1" s="1"/>
  <c r="AA48" i="1"/>
  <c r="Z21" i="1"/>
  <c r="AA4" i="1"/>
  <c r="AA73" i="1" l="1" a="1"/>
  <c r="AA73" i="1" s="1"/>
  <c r="AA75" i="1" a="1"/>
  <c r="AA75" i="1" s="1"/>
  <c r="AA77" i="1" a="1"/>
  <c r="AA77" i="1" s="1"/>
  <c r="AA76" i="1" a="1"/>
  <c r="AA76" i="1" s="1"/>
  <c r="AA78" i="1" a="1"/>
  <c r="AA78" i="1" s="1"/>
  <c r="AA82" i="1" a="1"/>
  <c r="AA82" i="1" s="1"/>
  <c r="AA83" i="1" a="1"/>
  <c r="AA83" i="1" s="1"/>
  <c r="AA85" i="1" a="1"/>
  <c r="AA85" i="1" s="1"/>
  <c r="AA89" i="1" a="1"/>
  <c r="AA89" i="1" s="1"/>
  <c r="AA90" i="1" a="1"/>
  <c r="AA90" i="1" s="1"/>
  <c r="AA91" i="1" a="1"/>
  <c r="AA91" i="1" s="1"/>
  <c r="AA84" i="1" a="1"/>
  <c r="AA84" i="1" s="1"/>
  <c r="AA92" i="1" a="1"/>
  <c r="AA92" i="1" s="1"/>
  <c r="AA21" i="1"/>
  <c r="AB4" i="1"/>
  <c r="AB48" i="1"/>
  <c r="AB73" i="1" l="1" a="1"/>
  <c r="AB73" i="1" s="1"/>
  <c r="AB75" i="1" a="1"/>
  <c r="AB75" i="1" s="1"/>
  <c r="AB76" i="1" a="1"/>
  <c r="AB76" i="1" s="1"/>
  <c r="AB83" i="1" a="1"/>
  <c r="AB83" i="1" s="1"/>
  <c r="AB77" i="1" a="1"/>
  <c r="AB77" i="1" s="1"/>
  <c r="AB78" i="1" a="1"/>
  <c r="AB78" i="1" s="1"/>
  <c r="AB82" i="1" a="1"/>
  <c r="AB82" i="1" s="1"/>
  <c r="AB84" i="1" a="1"/>
  <c r="AB84" i="1" s="1"/>
  <c r="AB92" i="1" a="1"/>
  <c r="AB92" i="1" s="1"/>
  <c r="AB85" i="1" a="1"/>
  <c r="AB85" i="1" s="1"/>
  <c r="AB89" i="1" a="1"/>
  <c r="AB89" i="1" s="1"/>
  <c r="AB90" i="1" a="1"/>
  <c r="AB90" i="1" s="1"/>
  <c r="AB91" i="1" a="1"/>
  <c r="AB91" i="1" s="1"/>
  <c r="AC48" i="1"/>
  <c r="AC4" i="1"/>
  <c r="AB21" i="1"/>
  <c r="AC73" i="1" l="1" a="1"/>
  <c r="AC73" i="1" s="1"/>
  <c r="AC75" i="1" a="1"/>
  <c r="AC75" i="1" s="1"/>
  <c r="AC77" i="1" a="1"/>
  <c r="AC77" i="1" s="1"/>
  <c r="AC78" i="1" a="1"/>
  <c r="AC78" i="1" s="1"/>
  <c r="AC82" i="1" a="1"/>
  <c r="AC82" i="1" s="1"/>
  <c r="AC76" i="1" a="1"/>
  <c r="AC76" i="1" s="1"/>
  <c r="AC83" i="1" a="1"/>
  <c r="AC83" i="1" s="1"/>
  <c r="AC85" i="1" a="1"/>
  <c r="AC85" i="1" s="1"/>
  <c r="AC89" i="1" a="1"/>
  <c r="AC89" i="1" s="1"/>
  <c r="AC90" i="1" a="1"/>
  <c r="AC90" i="1" s="1"/>
  <c r="AC91" i="1" a="1"/>
  <c r="AC91" i="1" s="1"/>
  <c r="AC84" i="1" a="1"/>
  <c r="AC84" i="1" s="1"/>
  <c r="AC92" i="1" a="1"/>
  <c r="AC92" i="1" s="1"/>
  <c r="AC21" i="1"/>
  <c r="AD4" i="1"/>
  <c r="AD48" i="1"/>
  <c r="AD73" i="1" l="1" a="1"/>
  <c r="AD73" i="1" s="1"/>
  <c r="AD75" i="1" a="1"/>
  <c r="AD75" i="1" s="1"/>
  <c r="AD76" i="1" a="1"/>
  <c r="AD76" i="1" s="1"/>
  <c r="AD77" i="1" a="1"/>
  <c r="AD77" i="1" s="1"/>
  <c r="AD78" i="1" a="1"/>
  <c r="AD78" i="1" s="1"/>
  <c r="AD82" i="1" a="1"/>
  <c r="AD82" i="1" s="1"/>
  <c r="AD84" i="1" a="1"/>
  <c r="AD84" i="1" s="1"/>
  <c r="AD92" i="1" a="1"/>
  <c r="AD92" i="1" s="1"/>
  <c r="AD83" i="1" a="1"/>
  <c r="AD83" i="1" s="1"/>
  <c r="AD85" i="1" a="1"/>
  <c r="AD85" i="1" s="1"/>
  <c r="AD89" i="1" a="1"/>
  <c r="AD89" i="1" s="1"/>
  <c r="AD90" i="1" a="1"/>
  <c r="AD90" i="1" s="1"/>
  <c r="AD91" i="1" a="1"/>
  <c r="AD91" i="1" s="1"/>
  <c r="AE48" i="1"/>
  <c r="AD21" i="1"/>
  <c r="AE4" i="1"/>
  <c r="AE73" i="1" l="1" a="1"/>
  <c r="AE73" i="1" s="1"/>
  <c r="AE75" i="1" a="1"/>
  <c r="AE75" i="1" s="1"/>
  <c r="AE77" i="1" a="1"/>
  <c r="AE77" i="1" s="1"/>
  <c r="AE76" i="1" a="1"/>
  <c r="AE76" i="1" s="1"/>
  <c r="AE78" i="1" a="1"/>
  <c r="AE78" i="1" s="1"/>
  <c r="AE82" i="1" a="1"/>
  <c r="AE82" i="1" s="1"/>
  <c r="AE83" i="1" a="1"/>
  <c r="AE83" i="1" s="1"/>
  <c r="AE85" i="1" a="1"/>
  <c r="AE85" i="1" s="1"/>
  <c r="AE89" i="1" a="1"/>
  <c r="AE89" i="1" s="1"/>
  <c r="AE90" i="1" a="1"/>
  <c r="AE90" i="1" s="1"/>
  <c r="AE91" i="1" a="1"/>
  <c r="AE91" i="1" s="1"/>
  <c r="AE84" i="1" a="1"/>
  <c r="AE84" i="1" s="1"/>
  <c r="AE92" i="1" a="1"/>
  <c r="AE92" i="1" s="1"/>
  <c r="AE21" i="1"/>
  <c r="AF4" i="1"/>
  <c r="AF48" i="1"/>
  <c r="AF73" i="1" l="1" a="1"/>
  <c r="AF73" i="1" s="1"/>
  <c r="AF75" i="1" a="1"/>
  <c r="AF75" i="1" s="1"/>
  <c r="AF76" i="1" a="1"/>
  <c r="AF76" i="1" s="1"/>
  <c r="AF77" i="1" a="1"/>
  <c r="AF77" i="1" s="1"/>
  <c r="AF78" i="1" a="1"/>
  <c r="AF78" i="1" s="1"/>
  <c r="AF82" i="1" a="1"/>
  <c r="AF82" i="1" s="1"/>
  <c r="AF83" i="1" a="1"/>
  <c r="AF83" i="1" s="1"/>
  <c r="AF84" i="1" a="1"/>
  <c r="AF84" i="1" s="1"/>
  <c r="AF92" i="1" a="1"/>
  <c r="AF92" i="1" s="1"/>
  <c r="AF85" i="1" a="1"/>
  <c r="AF85" i="1" s="1"/>
  <c r="AF89" i="1" a="1"/>
  <c r="AF89" i="1" s="1"/>
  <c r="AF90" i="1" a="1"/>
  <c r="AF90" i="1" s="1"/>
  <c r="AF91" i="1" a="1"/>
  <c r="AF91" i="1" s="1"/>
  <c r="AG48" i="1"/>
  <c r="AF21" i="1"/>
  <c r="AG4" i="1"/>
  <c r="AG73" i="1" l="1" a="1"/>
  <c r="AG73" i="1" s="1"/>
  <c r="AG75" i="1" a="1"/>
  <c r="AG75" i="1" s="1"/>
  <c r="AG77" i="1" a="1"/>
  <c r="AG77" i="1" s="1"/>
  <c r="AG78" i="1" a="1"/>
  <c r="AG78" i="1" s="1"/>
  <c r="AG82" i="1" a="1"/>
  <c r="AG82" i="1" s="1"/>
  <c r="AG76" i="1" a="1"/>
  <c r="AG76" i="1" s="1"/>
  <c r="AG83" i="1" a="1"/>
  <c r="AG83" i="1" s="1"/>
  <c r="AG89" i="1" a="1"/>
  <c r="AG89" i="1" s="1"/>
  <c r="AG90" i="1" a="1"/>
  <c r="AG90" i="1" s="1"/>
  <c r="AG91" i="1" a="1"/>
  <c r="AG91" i="1" s="1"/>
  <c r="AG84" i="1" a="1"/>
  <c r="AG84" i="1" s="1"/>
  <c r="AG85" i="1" a="1"/>
  <c r="AG85" i="1" s="1"/>
  <c r="AG92" i="1" a="1"/>
  <c r="AG92" i="1" s="1"/>
  <c r="AG21" i="1"/>
  <c r="AH4" i="1"/>
  <c r="AH48" i="1"/>
  <c r="AH73" i="1" l="1" a="1"/>
  <c r="AH73" i="1" s="1"/>
  <c r="AH75" i="1" a="1"/>
  <c r="AH75" i="1" s="1"/>
  <c r="AH76" i="1" a="1"/>
  <c r="AH76" i="1" s="1"/>
  <c r="AH77" i="1" a="1"/>
  <c r="AH77" i="1" s="1"/>
  <c r="AH78" i="1" a="1"/>
  <c r="AH78" i="1" s="1"/>
  <c r="AH82" i="1" a="1"/>
  <c r="AH82" i="1" s="1"/>
  <c r="AH84" i="1" a="1"/>
  <c r="AH84" i="1" s="1"/>
  <c r="AH83" i="1" a="1"/>
  <c r="AH83" i="1" s="1"/>
  <c r="AH85" i="1" a="1"/>
  <c r="AH85" i="1" s="1"/>
  <c r="AH89" i="1" a="1"/>
  <c r="AH89" i="1" s="1"/>
  <c r="AH90" i="1" a="1"/>
  <c r="AH90" i="1" s="1"/>
  <c r="AH91" i="1" a="1"/>
  <c r="AH91" i="1" s="1"/>
  <c r="AH92" i="1" a="1"/>
  <c r="AH92" i="1" s="1"/>
  <c r="AI48" i="1"/>
  <c r="AH21" i="1"/>
  <c r="AI4" i="1"/>
  <c r="AI73" i="1" l="1" a="1"/>
  <c r="AI73" i="1" s="1"/>
  <c r="AI75" i="1" a="1"/>
  <c r="AI75" i="1" s="1"/>
  <c r="AI77" i="1" a="1"/>
  <c r="AI77" i="1" s="1"/>
  <c r="AI76" i="1" a="1"/>
  <c r="AI76" i="1" s="1"/>
  <c r="AI78" i="1" a="1"/>
  <c r="AI78" i="1" s="1"/>
  <c r="AI82" i="1" a="1"/>
  <c r="AI82" i="1" s="1"/>
  <c r="AI83" i="1" a="1"/>
  <c r="AI83" i="1" s="1"/>
  <c r="AI89" i="1" a="1"/>
  <c r="AI89" i="1" s="1"/>
  <c r="AI90" i="1" a="1"/>
  <c r="AI90" i="1" s="1"/>
  <c r="AI91" i="1" a="1"/>
  <c r="AI91" i="1" s="1"/>
  <c r="AI84" i="1" a="1"/>
  <c r="AI84" i="1" s="1"/>
  <c r="AI85" i="1" a="1"/>
  <c r="AI85" i="1" s="1"/>
  <c r="AI92" i="1" a="1"/>
  <c r="AI92" i="1" s="1"/>
  <c r="AI21" i="1"/>
  <c r="AJ4" i="1"/>
  <c r="AJ48" i="1"/>
  <c r="AJ73" i="1" l="1" a="1"/>
  <c r="AJ73" i="1" s="1"/>
  <c r="AJ75" i="1" a="1"/>
  <c r="AJ75" i="1" s="1"/>
  <c r="AJ76" i="1" a="1"/>
  <c r="AJ76" i="1" s="1"/>
  <c r="AJ77" i="1" a="1"/>
  <c r="AJ77" i="1" s="1"/>
  <c r="AJ78" i="1" a="1"/>
  <c r="AJ78" i="1" s="1"/>
  <c r="AJ82" i="1" a="1"/>
  <c r="AJ82" i="1" s="1"/>
  <c r="AJ84" i="1" a="1"/>
  <c r="AJ84" i="1" s="1"/>
  <c r="AJ83" i="1" a="1"/>
  <c r="AJ83" i="1" s="1"/>
  <c r="AJ85" i="1" a="1"/>
  <c r="AJ85" i="1" s="1"/>
  <c r="AJ89" i="1" a="1"/>
  <c r="AJ89" i="1" s="1"/>
  <c r="AJ90" i="1" a="1"/>
  <c r="AJ90" i="1" s="1"/>
  <c r="AJ91" i="1" a="1"/>
  <c r="AJ91" i="1" s="1"/>
  <c r="AJ92" i="1" a="1"/>
  <c r="AJ92" i="1" s="1"/>
  <c r="AK48" i="1"/>
  <c r="AJ21" i="1"/>
  <c r="AK4" i="1"/>
  <c r="AK73" i="1" l="1" a="1"/>
  <c r="AK73" i="1" s="1"/>
  <c r="AK75" i="1" a="1"/>
  <c r="AK75" i="1" s="1"/>
  <c r="AK77" i="1" a="1"/>
  <c r="AK77" i="1" s="1"/>
  <c r="AK78" i="1" a="1"/>
  <c r="AK78" i="1" s="1"/>
  <c r="AK82" i="1" a="1"/>
  <c r="AK82" i="1" s="1"/>
  <c r="AK76" i="1" a="1"/>
  <c r="AK76" i="1" s="1"/>
  <c r="AK83" i="1" a="1"/>
  <c r="AK83" i="1" s="1"/>
  <c r="AK89" i="1" a="1"/>
  <c r="AK89" i="1" s="1"/>
  <c r="AK90" i="1" a="1"/>
  <c r="AK90" i="1" s="1"/>
  <c r="AK91" i="1" a="1"/>
  <c r="AK91" i="1" s="1"/>
  <c r="AK84" i="1" a="1"/>
  <c r="AK84" i="1" s="1"/>
  <c r="AK85" i="1" a="1"/>
  <c r="AK85" i="1" s="1"/>
  <c r="AK92" i="1" a="1"/>
  <c r="AK92" i="1" s="1"/>
  <c r="AK21" i="1"/>
  <c r="AL4" i="1"/>
  <c r="AL48" i="1"/>
  <c r="AL73" i="1" l="1" a="1"/>
  <c r="AL73" i="1" s="1"/>
  <c r="AL75" i="1" a="1"/>
  <c r="AL75" i="1" s="1"/>
  <c r="AL76" i="1" a="1"/>
  <c r="AL76" i="1" s="1"/>
  <c r="AL77" i="1" a="1"/>
  <c r="AL77" i="1" s="1"/>
  <c r="AL78" i="1" a="1"/>
  <c r="AL78" i="1" s="1"/>
  <c r="AL82" i="1" a="1"/>
  <c r="AL82" i="1" s="1"/>
  <c r="AL84" i="1" a="1"/>
  <c r="AL84" i="1" s="1"/>
  <c r="AL89" i="1" a="1"/>
  <c r="AL89" i="1" s="1"/>
  <c r="AL91" i="1" a="1"/>
  <c r="AL91" i="1" s="1"/>
  <c r="AL83" i="1" a="1"/>
  <c r="AL83" i="1" s="1"/>
  <c r="AL85" i="1" a="1"/>
  <c r="AL85" i="1" s="1"/>
  <c r="AL90" i="1" a="1"/>
  <c r="AL90" i="1" s="1"/>
  <c r="AL92" i="1" a="1"/>
  <c r="AL92" i="1" s="1"/>
  <c r="AM48" i="1"/>
  <c r="AL21" i="1"/>
  <c r="AM4" i="1"/>
  <c r="AM73" i="1" l="1" a="1"/>
  <c r="AM73" i="1" s="1"/>
  <c r="AM75" i="1" a="1"/>
  <c r="AM75" i="1" s="1"/>
  <c r="AM77" i="1" a="1"/>
  <c r="AM77" i="1" s="1"/>
  <c r="AM76" i="1" a="1"/>
  <c r="AM76" i="1" s="1"/>
  <c r="AM78" i="1" a="1"/>
  <c r="AM78" i="1" s="1"/>
  <c r="AM82" i="1" a="1"/>
  <c r="AM82" i="1" s="1"/>
  <c r="AM83" i="1" a="1"/>
  <c r="AM83" i="1" s="1"/>
  <c r="AM89" i="1" a="1"/>
  <c r="AM89" i="1" s="1"/>
  <c r="AM90" i="1" a="1"/>
  <c r="AM90" i="1" s="1"/>
  <c r="AM91" i="1" a="1"/>
  <c r="AM91" i="1" s="1"/>
  <c r="AM84" i="1" a="1"/>
  <c r="AM84" i="1" s="1"/>
  <c r="AM85" i="1" a="1"/>
  <c r="AM85" i="1" s="1"/>
  <c r="AM92" i="1" a="1"/>
  <c r="AM92" i="1" s="1"/>
  <c r="AM21" i="1"/>
  <c r="AN4" i="1"/>
  <c r="AN48" i="1"/>
  <c r="AN73" i="1" l="1" a="1"/>
  <c r="AN73" i="1" s="1"/>
  <c r="AN75" i="1" a="1"/>
  <c r="AN75" i="1" s="1"/>
  <c r="AN76" i="1" a="1"/>
  <c r="AN76" i="1" s="1"/>
  <c r="AN77" i="1" a="1"/>
  <c r="AN77" i="1" s="1"/>
  <c r="AN78" i="1" a="1"/>
  <c r="AN78" i="1" s="1"/>
  <c r="AN82" i="1" a="1"/>
  <c r="AN82" i="1" s="1"/>
  <c r="AN84" i="1" a="1"/>
  <c r="AN84" i="1" s="1"/>
  <c r="AN89" i="1" a="1"/>
  <c r="AN89" i="1" s="1"/>
  <c r="AN91" i="1" a="1"/>
  <c r="AN91" i="1" s="1"/>
  <c r="AN83" i="1" a="1"/>
  <c r="AN83" i="1" s="1"/>
  <c r="AN85" i="1" a="1"/>
  <c r="AN85" i="1" s="1"/>
  <c r="AN90" i="1" a="1"/>
  <c r="AN90" i="1" s="1"/>
  <c r="AN92" i="1" a="1"/>
  <c r="AN92" i="1" s="1"/>
  <c r="AO48" i="1"/>
  <c r="AN21" i="1"/>
  <c r="AO4" i="1"/>
  <c r="AO73" i="1" l="1" a="1"/>
  <c r="AO73" i="1" s="1"/>
  <c r="AO75" i="1" a="1"/>
  <c r="AO75" i="1" s="1"/>
  <c r="AO77" i="1" a="1"/>
  <c r="AO77" i="1" s="1"/>
  <c r="AO78" i="1" a="1"/>
  <c r="AO78" i="1" s="1"/>
  <c r="AO82" i="1" a="1"/>
  <c r="AO82" i="1" s="1"/>
  <c r="AO76" i="1" a="1"/>
  <c r="AO76" i="1" s="1"/>
  <c r="AO83" i="1" a="1"/>
  <c r="AO83" i="1" s="1"/>
  <c r="AO89" i="1" a="1"/>
  <c r="AO89" i="1" s="1"/>
  <c r="AO90" i="1" a="1"/>
  <c r="AO90" i="1" s="1"/>
  <c r="AO91" i="1" a="1"/>
  <c r="AO91" i="1" s="1"/>
  <c r="AO84" i="1" a="1"/>
  <c r="AO84" i="1" s="1"/>
  <c r="AO85" i="1" a="1"/>
  <c r="AO85" i="1" s="1"/>
  <c r="AO92" i="1" a="1"/>
  <c r="AO92" i="1" s="1"/>
  <c r="AO21" i="1"/>
  <c r="AP4" i="1"/>
  <c r="AP48" i="1"/>
  <c r="AP73" i="1" l="1" a="1"/>
  <c r="AP73" i="1" s="1"/>
  <c r="AP76" i="1" a="1"/>
  <c r="AP76" i="1" s="1"/>
  <c r="AP75" i="1" a="1"/>
  <c r="AP75" i="1" s="1"/>
  <c r="AP77" i="1" a="1"/>
  <c r="AP77" i="1" s="1"/>
  <c r="AP78" i="1" a="1"/>
  <c r="AP78" i="1" s="1"/>
  <c r="AP82" i="1" a="1"/>
  <c r="AP82" i="1" s="1"/>
  <c r="AP84" i="1" a="1"/>
  <c r="AP84" i="1" s="1"/>
  <c r="AP89" i="1" a="1"/>
  <c r="AP89" i="1" s="1"/>
  <c r="AP91" i="1" a="1"/>
  <c r="AP91" i="1" s="1"/>
  <c r="AP83" i="1" a="1"/>
  <c r="AP83" i="1" s="1"/>
  <c r="AP85" i="1" a="1"/>
  <c r="AP85" i="1" s="1"/>
  <c r="AP90" i="1" a="1"/>
  <c r="AP90" i="1" s="1"/>
  <c r="AP92" i="1" a="1"/>
  <c r="AP92" i="1" s="1"/>
  <c r="AQ48" i="1"/>
  <c r="AP21" i="1"/>
  <c r="AQ4" i="1"/>
  <c r="AQ73" i="1" l="1" a="1"/>
  <c r="AQ73" i="1" s="1"/>
  <c r="AQ75" i="1" a="1"/>
  <c r="AQ75" i="1" s="1"/>
  <c r="AQ77" i="1" a="1"/>
  <c r="AQ77" i="1" s="1"/>
  <c r="AQ76" i="1" a="1"/>
  <c r="AQ76" i="1" s="1"/>
  <c r="AQ78" i="1" a="1"/>
  <c r="AQ78" i="1" s="1"/>
  <c r="AQ82" i="1" a="1"/>
  <c r="AQ82" i="1" s="1"/>
  <c r="AQ83" i="1" a="1"/>
  <c r="AQ83" i="1" s="1"/>
  <c r="AQ89" i="1" a="1"/>
  <c r="AQ89" i="1" s="1"/>
  <c r="AQ90" i="1" a="1"/>
  <c r="AQ90" i="1" s="1"/>
  <c r="AQ91" i="1" a="1"/>
  <c r="AQ91" i="1" s="1"/>
  <c r="AQ84" i="1" a="1"/>
  <c r="AQ84" i="1" s="1"/>
  <c r="AQ85" i="1" a="1"/>
  <c r="AQ85" i="1" s="1"/>
  <c r="AQ92" i="1" a="1"/>
  <c r="AQ92" i="1" s="1"/>
  <c r="AQ21" i="1"/>
  <c r="AR4" i="1"/>
  <c r="AR48" i="1"/>
  <c r="AR73" i="1" l="1" a="1"/>
  <c r="AR73" i="1" s="1"/>
  <c r="AR76" i="1" a="1"/>
  <c r="AR76" i="1" s="1"/>
  <c r="AR75" i="1" a="1"/>
  <c r="AR75" i="1" s="1"/>
  <c r="AR77" i="1" a="1"/>
  <c r="AR77" i="1" s="1"/>
  <c r="AR78" i="1" a="1"/>
  <c r="AR78" i="1" s="1"/>
  <c r="AR82" i="1" a="1"/>
  <c r="AR82" i="1" s="1"/>
  <c r="AR84" i="1" a="1"/>
  <c r="AR84" i="1" s="1"/>
  <c r="AR89" i="1" a="1"/>
  <c r="AR89" i="1" s="1"/>
  <c r="AR91" i="1" a="1"/>
  <c r="AR91" i="1" s="1"/>
  <c r="AR92" i="1" a="1"/>
  <c r="AR92" i="1" s="1"/>
  <c r="AR83" i="1" a="1"/>
  <c r="AR83" i="1" s="1"/>
  <c r="AR85" i="1" a="1"/>
  <c r="AR85" i="1" s="1"/>
  <c r="AR90" i="1" a="1"/>
  <c r="AR90" i="1" s="1"/>
  <c r="AS48" i="1"/>
  <c r="AR21" i="1"/>
  <c r="AS4" i="1"/>
  <c r="AS73" i="1" l="1" a="1"/>
  <c r="AS73" i="1" s="1"/>
  <c r="AS75" i="1" a="1"/>
  <c r="AS75" i="1" s="1"/>
  <c r="AS77" i="1" a="1"/>
  <c r="AS77" i="1" s="1"/>
  <c r="AS78" i="1" a="1"/>
  <c r="AS78" i="1" s="1"/>
  <c r="AS82" i="1" a="1"/>
  <c r="AS82" i="1" s="1"/>
  <c r="AS76" i="1" a="1"/>
  <c r="AS76" i="1" s="1"/>
  <c r="AS83" i="1" a="1"/>
  <c r="AS83" i="1" s="1"/>
  <c r="AS89" i="1" a="1"/>
  <c r="AS89" i="1" s="1"/>
  <c r="AS91" i="1" a="1"/>
  <c r="AS91" i="1" s="1"/>
  <c r="AS84" i="1" a="1"/>
  <c r="AS84" i="1" s="1"/>
  <c r="AS85" i="1" a="1"/>
  <c r="AS85" i="1" s="1"/>
  <c r="AS90" i="1" a="1"/>
  <c r="AS90" i="1" s="1"/>
  <c r="AS92" i="1" a="1"/>
  <c r="AS92" i="1" s="1"/>
  <c r="AS21" i="1"/>
  <c r="AT4" i="1"/>
  <c r="AT48" i="1"/>
  <c r="AT73" i="1" l="1" a="1"/>
  <c r="AT73" i="1" s="1"/>
  <c r="AT76" i="1" a="1"/>
  <c r="AT76" i="1" s="1"/>
  <c r="AT75" i="1" a="1"/>
  <c r="AT75" i="1" s="1"/>
  <c r="AT77" i="1" a="1"/>
  <c r="AT77" i="1" s="1"/>
  <c r="AT78" i="1" a="1"/>
  <c r="AT78" i="1" s="1"/>
  <c r="AT82" i="1" a="1"/>
  <c r="AT82" i="1" s="1"/>
  <c r="AT84" i="1" a="1"/>
  <c r="AT84" i="1" s="1"/>
  <c r="AT89" i="1" a="1"/>
  <c r="AT89" i="1" s="1"/>
  <c r="AT91" i="1" a="1"/>
  <c r="AT91" i="1" s="1"/>
  <c r="AT92" i="1" a="1"/>
  <c r="AT92" i="1" s="1"/>
  <c r="AT83" i="1" a="1"/>
  <c r="AT83" i="1" s="1"/>
  <c r="AT85" i="1" a="1"/>
  <c r="AT85" i="1" s="1"/>
  <c r="AT90" i="1" a="1"/>
  <c r="AT90" i="1" s="1"/>
  <c r="AU48" i="1"/>
  <c r="AT21" i="1"/>
  <c r="AU4" i="1"/>
  <c r="AU73" i="1" l="1" a="1"/>
  <c r="AU73" i="1" s="1"/>
  <c r="AU75" i="1" a="1"/>
  <c r="AU75" i="1" s="1"/>
  <c r="AU77" i="1" a="1"/>
  <c r="AU77" i="1" s="1"/>
  <c r="AU76" i="1" a="1"/>
  <c r="AU76" i="1" s="1"/>
  <c r="AU78" i="1" a="1"/>
  <c r="AU78" i="1" s="1"/>
  <c r="AU82" i="1" a="1"/>
  <c r="AU82" i="1" s="1"/>
  <c r="AU83" i="1" a="1"/>
  <c r="AU83" i="1" s="1"/>
  <c r="AU89" i="1" a="1"/>
  <c r="AU89" i="1" s="1"/>
  <c r="AU91" i="1" a="1"/>
  <c r="AU91" i="1" s="1"/>
  <c r="AU84" i="1" a="1"/>
  <c r="AU84" i="1" s="1"/>
  <c r="AU85" i="1" a="1"/>
  <c r="AU85" i="1" s="1"/>
  <c r="AU90" i="1" a="1"/>
  <c r="AU90" i="1" s="1"/>
  <c r="AU92" i="1" a="1"/>
  <c r="AU92" i="1" s="1"/>
  <c r="AU21" i="1"/>
  <c r="AV4" i="1"/>
  <c r="AV48" i="1"/>
  <c r="AV73" i="1" l="1" a="1"/>
  <c r="AV73" i="1" s="1"/>
  <c r="AV76" i="1" a="1"/>
  <c r="AV76" i="1" s="1"/>
  <c r="AV75" i="1" a="1"/>
  <c r="AV75" i="1" s="1"/>
  <c r="AV77" i="1" a="1"/>
  <c r="AV77" i="1" s="1"/>
  <c r="AV78" i="1" a="1"/>
  <c r="AV78" i="1" s="1"/>
  <c r="AV82" i="1" a="1"/>
  <c r="AV82" i="1" s="1"/>
  <c r="AV84" i="1" a="1"/>
  <c r="AV84" i="1" s="1"/>
  <c r="AV89" i="1" a="1"/>
  <c r="AV89" i="1" s="1"/>
  <c r="AV92" i="1" a="1"/>
  <c r="AV92" i="1" s="1"/>
  <c r="AV83" i="1" a="1"/>
  <c r="AV83" i="1" s="1"/>
  <c r="AV85" i="1" a="1"/>
  <c r="AV85" i="1" s="1"/>
  <c r="AV90" i="1" a="1"/>
  <c r="AV90" i="1" s="1"/>
  <c r="AV91" i="1" a="1"/>
  <c r="AV91" i="1" s="1"/>
  <c r="AW48" i="1"/>
  <c r="AV21" i="1"/>
  <c r="AW4" i="1"/>
  <c r="AW73" i="1" l="1" a="1"/>
  <c r="AW73" i="1" s="1"/>
  <c r="AW75" i="1" a="1"/>
  <c r="AW75" i="1" s="1"/>
  <c r="AW77" i="1" a="1"/>
  <c r="AW77" i="1" s="1"/>
  <c r="AW78" i="1" a="1"/>
  <c r="AW78" i="1" s="1"/>
  <c r="AW82" i="1" a="1"/>
  <c r="AW82" i="1" s="1"/>
  <c r="AW76" i="1" a="1"/>
  <c r="AW76" i="1" s="1"/>
  <c r="AW83" i="1" a="1"/>
  <c r="AW83" i="1" s="1"/>
  <c r="AW89" i="1" a="1"/>
  <c r="AW89" i="1" s="1"/>
  <c r="AW91" i="1" a="1"/>
  <c r="AW91" i="1" s="1"/>
  <c r="AW84" i="1" a="1"/>
  <c r="AW84" i="1" s="1"/>
  <c r="AW85" i="1" a="1"/>
  <c r="AW85" i="1" s="1"/>
  <c r="AW90" i="1" a="1"/>
  <c r="AW90" i="1" s="1"/>
  <c r="AW92" i="1" a="1"/>
  <c r="AW92" i="1" s="1"/>
  <c r="AW21" i="1"/>
  <c r="AX4" i="1"/>
  <c r="AX48" i="1"/>
  <c r="AX73" i="1" l="1" a="1"/>
  <c r="AX73" i="1" s="1"/>
  <c r="AX76" i="1" a="1"/>
  <c r="AX76" i="1" s="1"/>
  <c r="AX77" i="1" a="1"/>
  <c r="AX77" i="1" s="1"/>
  <c r="AX75" i="1" a="1"/>
  <c r="AX75" i="1" s="1"/>
  <c r="AX78" i="1" a="1"/>
  <c r="AX78" i="1" s="1"/>
  <c r="AX82" i="1" a="1"/>
  <c r="AX82" i="1" s="1"/>
  <c r="AX84" i="1" a="1"/>
  <c r="AX84" i="1" s="1"/>
  <c r="AX89" i="1" a="1"/>
  <c r="AX89" i="1" s="1"/>
  <c r="AX92" i="1" a="1"/>
  <c r="AX92" i="1" s="1"/>
  <c r="AX83" i="1" a="1"/>
  <c r="AX83" i="1" s="1"/>
  <c r="AX85" i="1" a="1"/>
  <c r="AX85" i="1" s="1"/>
  <c r="AX90" i="1" a="1"/>
  <c r="AX90" i="1" s="1"/>
  <c r="AX91" i="1" a="1"/>
  <c r="AX91" i="1" s="1"/>
  <c r="AY48" i="1"/>
  <c r="AX21" i="1"/>
  <c r="AY4" i="1"/>
  <c r="AY73" i="1" l="1" a="1"/>
  <c r="AY73" i="1" s="1"/>
  <c r="AY75" i="1" a="1"/>
  <c r="AY75" i="1" s="1"/>
  <c r="AY77" i="1" a="1"/>
  <c r="AY77" i="1" s="1"/>
  <c r="AY76" i="1" a="1"/>
  <c r="AY76" i="1" s="1"/>
  <c r="AY78" i="1" a="1"/>
  <c r="AY78" i="1" s="1"/>
  <c r="AY82" i="1" a="1"/>
  <c r="AY82" i="1" s="1"/>
  <c r="AY83" i="1" a="1"/>
  <c r="AY83" i="1" s="1"/>
  <c r="AY89" i="1" a="1"/>
  <c r="AY89" i="1" s="1"/>
  <c r="AY91" i="1" a="1"/>
  <c r="AY91" i="1" s="1"/>
  <c r="AY84" i="1" a="1"/>
  <c r="AY84" i="1" s="1"/>
  <c r="AY85" i="1" a="1"/>
  <c r="AY85" i="1" s="1"/>
  <c r="AY90" i="1" a="1"/>
  <c r="AY90" i="1" s="1"/>
  <c r="AY92" i="1" a="1"/>
  <c r="AY92" i="1" s="1"/>
  <c r="AY21" i="1"/>
  <c r="AZ4" i="1"/>
  <c r="AZ48" i="1"/>
  <c r="AZ73" i="1" l="1" a="1"/>
  <c r="AZ73" i="1" s="1"/>
  <c r="AZ76" i="1" a="1"/>
  <c r="AZ76" i="1" s="1"/>
  <c r="AZ75" i="1" a="1"/>
  <c r="AZ75" i="1" s="1"/>
  <c r="AZ77" i="1" a="1"/>
  <c r="AZ77" i="1" s="1"/>
  <c r="AZ78" i="1" a="1"/>
  <c r="AZ78" i="1" s="1"/>
  <c r="AZ82" i="1" a="1"/>
  <c r="AZ82" i="1" s="1"/>
  <c r="AZ84" i="1" a="1"/>
  <c r="AZ84" i="1" s="1"/>
  <c r="AZ89" i="1" a="1"/>
  <c r="AZ89" i="1" s="1"/>
  <c r="AZ92" i="1" a="1"/>
  <c r="AZ92" i="1" s="1"/>
  <c r="AZ83" i="1" a="1"/>
  <c r="AZ83" i="1" s="1"/>
  <c r="AZ85" i="1" a="1"/>
  <c r="AZ85" i="1" s="1"/>
  <c r="AZ90" i="1" a="1"/>
  <c r="AZ90" i="1" s="1"/>
  <c r="AZ91" i="1" a="1"/>
  <c r="AZ91" i="1" s="1"/>
  <c r="BA48" i="1"/>
  <c r="AZ21" i="1"/>
  <c r="BA4" i="1"/>
  <c r="BA21" i="1" s="1"/>
  <c r="BA73" i="1" l="1" a="1"/>
  <c r="BA73" i="1" s="1"/>
  <c r="BA75" i="1" a="1"/>
  <c r="BA75" i="1" s="1"/>
  <c r="BA77" i="1" a="1"/>
  <c r="BA77" i="1" s="1"/>
  <c r="BA78" i="1" a="1"/>
  <c r="BA78" i="1" s="1"/>
  <c r="BA82" i="1" a="1"/>
  <c r="BA82" i="1" s="1"/>
  <c r="BA76" i="1" a="1"/>
  <c r="BA76" i="1" s="1"/>
  <c r="BA83" i="1" a="1"/>
  <c r="BA83" i="1" s="1"/>
  <c r="BA89" i="1" a="1"/>
  <c r="BA89" i="1" s="1"/>
  <c r="BA91" i="1" a="1"/>
  <c r="BA91" i="1" s="1"/>
  <c r="BA84" i="1" a="1"/>
  <c r="BA84" i="1" s="1"/>
  <c r="BA85" i="1" a="1"/>
  <c r="BA85" i="1" s="1"/>
  <c r="BA90" i="1" a="1"/>
  <c r="BA90" i="1" s="1"/>
  <c r="BA92" i="1" a="1"/>
  <c r="BA92" i="1" s="1"/>
</calcChain>
</file>

<file path=xl/sharedStrings.xml><?xml version="1.0" encoding="utf-8"?>
<sst xmlns="http://schemas.openxmlformats.org/spreadsheetml/2006/main" count="1921" uniqueCount="108">
  <si>
    <t>L</t>
  </si>
  <si>
    <t>M</t>
  </si>
  <si>
    <t>m</t>
  </si>
  <si>
    <t>J</t>
  </si>
  <si>
    <t>V</t>
  </si>
  <si>
    <t>S</t>
  </si>
  <si>
    <t>Di</t>
  </si>
  <si>
    <t>RLT</t>
  </si>
  <si>
    <t>R</t>
  </si>
  <si>
    <t>RH</t>
  </si>
  <si>
    <t>TOT</t>
  </si>
  <si>
    <t>A</t>
  </si>
  <si>
    <t>N</t>
  </si>
  <si>
    <t>D</t>
  </si>
  <si>
    <t>CP</t>
  </si>
  <si>
    <t>B</t>
  </si>
  <si>
    <t>C</t>
  </si>
  <si>
    <t>E</t>
  </si>
  <si>
    <t>F</t>
  </si>
  <si>
    <t>G</t>
  </si>
  <si>
    <t>A01</t>
  </si>
  <si>
    <t>N01</t>
  </si>
  <si>
    <t>M02</t>
  </si>
  <si>
    <t>A02</t>
  </si>
  <si>
    <t>N02</t>
  </si>
  <si>
    <t>M03</t>
  </si>
  <si>
    <t>A03</t>
  </si>
  <si>
    <t>N03</t>
  </si>
  <si>
    <t>M01</t>
  </si>
  <si>
    <t>M04</t>
  </si>
  <si>
    <t>A04</t>
  </si>
  <si>
    <t>N04</t>
  </si>
  <si>
    <t>OL</t>
  </si>
  <si>
    <t>M1</t>
  </si>
  <si>
    <t>M2</t>
  </si>
  <si>
    <t>M3</t>
  </si>
  <si>
    <t>M4</t>
  </si>
  <si>
    <t>Nombre d'OM MATIN</t>
  </si>
  <si>
    <t>Nombre d'OM AM</t>
  </si>
  <si>
    <t>Nombre d'OM NUIT</t>
  </si>
  <si>
    <t>A1</t>
  </si>
  <si>
    <t>A2</t>
  </si>
  <si>
    <t>A3</t>
  </si>
  <si>
    <t>A4</t>
  </si>
  <si>
    <t>N1</t>
  </si>
  <si>
    <t>N2</t>
  </si>
  <si>
    <t>N3</t>
  </si>
  <si>
    <t>N4</t>
  </si>
  <si>
    <t>TEX</t>
  </si>
  <si>
    <t>AFC</t>
  </si>
  <si>
    <t>RF</t>
  </si>
  <si>
    <t>CA</t>
  </si>
  <si>
    <t>DA</t>
  </si>
  <si>
    <t>DM</t>
  </si>
  <si>
    <t>No Doublons</t>
  </si>
  <si>
    <t>Vert</t>
  </si>
  <si>
    <t>Jaune</t>
  </si>
  <si>
    <t>Orange</t>
  </si>
  <si>
    <t>RD</t>
  </si>
  <si>
    <t>STA</t>
  </si>
  <si>
    <t>FC</t>
  </si>
  <si>
    <t>ma</t>
  </si>
  <si>
    <t>me</t>
  </si>
  <si>
    <t>HL</t>
  </si>
  <si>
    <t>H</t>
  </si>
  <si>
    <t>I</t>
  </si>
  <si>
    <t>K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</si>
  <si>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</si>
  <si>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</si>
  <si>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</si>
  <si>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</si>
  <si>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</si>
  <si>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</si>
  <si>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</si>
  <si>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</si>
  <si>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</si>
  <si>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</si>
  <si>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</si>
  <si>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</si>
  <si>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</si>
  <si>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</si>
  <si>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</si>
  <si>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</si>
  <si>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</si>
  <si>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</si>
  <si>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</si>
  <si>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</si>
  <si>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</si>
  <si>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</si>
  <si>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</si>
  <si>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AAA</t>
  </si>
  <si>
    <t>BBB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</si>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</sst>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"/>
  </numFmts>
  <fonts count="16">
    <font>
      <sz val="11"/>
      <color theme="1"/>
      <name val="Calibri"/>
      <family val="2"/>
      <scheme val="minor"/>
    </font>
    <font>
      <b/>
      <sz val="14"/>
      <name val="Helvetica"/>
    </font>
    <font>
      <b/>
      <sz val="10"/>
      <name val="Helvetica"/>
    </font>
    <font>
      <sz val="10"/>
      <name val="Helvetica"/>
      <family val="2"/>
    </font>
    <font>
      <b/>
      <sz val="12"/>
      <name val="Helvetica"/>
      <family val="2"/>
    </font>
    <font>
      <b/>
      <sz val="14"/>
      <name val="Helvetica"/>
      <family val="2"/>
    </font>
    <font>
      <b/>
      <sz val="10"/>
      <name val="Helvetica"/>
      <family val="2"/>
    </font>
    <font>
      <sz val="8"/>
      <name val="Helvetica"/>
      <family val="2"/>
    </font>
    <font>
      <i/>
      <sz val="12"/>
      <name val="Helvetica"/>
      <family val="2"/>
    </font>
    <font>
      <i/>
      <sz val="10"/>
      <name val="Helvetica"/>
      <family val="2"/>
    </font>
    <font>
      <b/>
      <sz val="12"/>
      <name val="Helvetica"/>
    </font>
    <font>
      <b/>
      <i/>
      <sz val="12"/>
      <name val="Helvetica"/>
      <family val="2"/>
    </font>
    <font>
      <b/>
      <sz val="10"/>
      <name val="Geneva"/>
    </font>
    <font>
      <b/>
      <sz val="18"/>
      <name val="Geneva"/>
    </font>
    <font>
      <b/>
      <sz val="18"/>
      <name val="Helvetica"/>
      <family val="2"/>
    </font>
    <font>
      <sz val="9"/>
      <name val="Helvetica"/>
      <family val="2"/>
    </font>
  </fonts>
  <fills count="9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8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277">
    <xf numFmtId="0" fontId="0" fillId="0" borderId="0" xfId="0"/>
    <xf numFmtId="0" fontId="3" fillId="0" borderId="0" xfId="0" applyFont="1" applyBorder="1" applyAlignment="1">
      <alignment horizontal="center"/>
    </xf>
    <xf numFmtId="0" fontId="3" fillId="0" borderId="0" xfId="0" applyFont="1"/>
    <xf numFmtId="0" fontId="3" fillId="0" borderId="0" xfId="0" applyFont="1" applyBorder="1"/>
    <xf numFmtId="0" fontId="4" fillId="2" borderId="2" xfId="0" applyFont="1" applyFill="1" applyBorder="1" applyAlignment="1" applyProtection="1">
      <alignment horizontal="left"/>
    </xf>
    <xf numFmtId="0" fontId="4" fillId="2" borderId="3" xfId="0" applyFont="1" applyFill="1" applyBorder="1" applyAlignment="1" applyProtection="1">
      <alignment horizontal="left"/>
    </xf>
    <xf numFmtId="0" fontId="4" fillId="2" borderId="4" xfId="0" applyFont="1" applyFill="1" applyBorder="1" applyAlignment="1" applyProtection="1">
      <alignment horizontal="left"/>
    </xf>
    <xf numFmtId="0" fontId="4" fillId="2" borderId="5" xfId="0" applyFont="1" applyFill="1" applyBorder="1" applyAlignment="1" applyProtection="1">
      <alignment horizontal="center"/>
    </xf>
    <xf numFmtId="0" fontId="4" fillId="2" borderId="7" xfId="0" applyFont="1" applyFill="1" applyBorder="1" applyAlignment="1" applyProtection="1">
      <alignment horizontal="left"/>
    </xf>
    <xf numFmtId="0" fontId="4" fillId="2" borderId="8" xfId="0" applyFont="1" applyFill="1" applyBorder="1" applyAlignment="1" applyProtection="1">
      <alignment horizontal="left"/>
    </xf>
    <xf numFmtId="0" fontId="4" fillId="2" borderId="9" xfId="0" applyFont="1" applyFill="1" applyBorder="1" applyAlignment="1" applyProtection="1">
      <alignment horizontal="left"/>
    </xf>
    <xf numFmtId="0" fontId="4" fillId="2" borderId="10" xfId="0" applyFont="1" applyFill="1" applyBorder="1" applyAlignment="1" applyProtection="1">
      <alignment horizontal="center"/>
    </xf>
    <xf numFmtId="164" fontId="3" fillId="2" borderId="11" xfId="0" applyNumberFormat="1" applyFont="1" applyFill="1" applyBorder="1" applyAlignment="1" applyProtection="1">
      <alignment horizontal="center" vertical="center"/>
    </xf>
    <xf numFmtId="164" fontId="3" fillId="2" borderId="8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/>
    </xf>
    <xf numFmtId="0" fontId="4" fillId="0" borderId="12" xfId="0" applyFont="1" applyBorder="1" applyAlignment="1" applyProtection="1">
      <alignment horizontal="left"/>
    </xf>
    <xf numFmtId="0" fontId="4" fillId="0" borderId="13" xfId="0" applyFont="1" applyBorder="1" applyAlignment="1" applyProtection="1">
      <alignment horizontal="left"/>
    </xf>
    <xf numFmtId="0" fontId="4" fillId="0" borderId="14" xfId="0" applyFont="1" applyBorder="1"/>
    <xf numFmtId="0" fontId="4" fillId="0" borderId="5" xfId="0" applyFont="1" applyBorder="1" applyAlignment="1">
      <alignment horizontal="center"/>
    </xf>
    <xf numFmtId="0" fontId="4" fillId="3" borderId="15" xfId="0" applyFont="1" applyFill="1" applyBorder="1" applyAlignment="1" applyProtection="1">
      <alignment horizontal="left"/>
      <protection locked="0"/>
    </xf>
    <xf numFmtId="0" fontId="4" fillId="3" borderId="16" xfId="0" applyFont="1" applyFill="1" applyBorder="1" applyAlignment="1" applyProtection="1">
      <alignment horizontal="left"/>
      <protection locked="0"/>
    </xf>
    <xf numFmtId="0" fontId="4" fillId="3" borderId="17" xfId="0" applyFont="1" applyFill="1" applyBorder="1" applyAlignment="1" applyProtection="1">
      <alignment horizontal="left"/>
      <protection locked="0"/>
    </xf>
    <xf numFmtId="0" fontId="4" fillId="3" borderId="18" xfId="0" applyFont="1" applyFill="1" applyBorder="1" applyAlignment="1" applyProtection="1">
      <alignment horizontal="left"/>
      <protection locked="0"/>
    </xf>
    <xf numFmtId="0" fontId="4" fillId="0" borderId="16" xfId="0" applyFont="1" applyBorder="1" applyAlignment="1" applyProtection="1">
      <alignment horizontal="left"/>
      <protection locked="0"/>
    </xf>
    <xf numFmtId="0" fontId="4" fillId="0" borderId="17" xfId="0" applyFont="1" applyBorder="1" applyAlignment="1" applyProtection="1">
      <alignment horizontal="left"/>
      <protection locked="0"/>
    </xf>
    <xf numFmtId="0" fontId="4" fillId="4" borderId="16" xfId="0" applyFont="1" applyFill="1" applyBorder="1" applyAlignment="1" applyProtection="1">
      <alignment horizontal="left"/>
      <protection locked="0"/>
    </xf>
    <xf numFmtId="0" fontId="4" fillId="4" borderId="19" xfId="0" applyFont="1" applyFill="1" applyBorder="1" applyAlignment="1" applyProtection="1">
      <alignment horizontal="left"/>
      <protection locked="0"/>
    </xf>
    <xf numFmtId="0" fontId="4" fillId="4" borderId="18" xfId="0" applyFont="1" applyFill="1" applyBorder="1" applyAlignment="1" applyProtection="1">
      <alignment horizontal="left"/>
    </xf>
    <xf numFmtId="0" fontId="4" fillId="4" borderId="16" xfId="0" applyFont="1" applyFill="1" applyBorder="1" applyAlignment="1" applyProtection="1">
      <alignment horizontal="left"/>
    </xf>
    <xf numFmtId="0" fontId="4" fillId="4" borderId="17" xfId="0" applyFont="1" applyFill="1" applyBorder="1" applyAlignment="1" applyProtection="1">
      <alignment horizontal="left"/>
    </xf>
    <xf numFmtId="0" fontId="4" fillId="4" borderId="15" xfId="0" applyFont="1" applyFill="1" applyBorder="1" applyAlignment="1" applyProtection="1">
      <alignment horizontal="left"/>
      <protection locked="0"/>
    </xf>
    <xf numFmtId="0" fontId="4" fillId="4" borderId="18" xfId="0" applyFont="1" applyFill="1" applyBorder="1" applyAlignment="1" applyProtection="1">
      <alignment horizontal="left"/>
      <protection locked="0"/>
    </xf>
    <xf numFmtId="0" fontId="4" fillId="0" borderId="18" xfId="0" applyFont="1" applyBorder="1" applyAlignment="1" applyProtection="1">
      <alignment horizontal="left"/>
      <protection locked="0"/>
    </xf>
    <xf numFmtId="0" fontId="4" fillId="0" borderId="14" xfId="0" applyFont="1" applyBorder="1" applyAlignment="1" applyProtection="1">
      <alignment horizontal="left"/>
    </xf>
    <xf numFmtId="0" fontId="4" fillId="0" borderId="20" xfId="0" applyFont="1" applyBorder="1" applyAlignment="1" applyProtection="1">
      <alignment horizontal="center"/>
    </xf>
    <xf numFmtId="0" fontId="4" fillId="0" borderId="15" xfId="0" applyFont="1" applyBorder="1" applyAlignment="1" applyProtection="1">
      <alignment horizontal="left"/>
      <protection locked="0"/>
    </xf>
    <xf numFmtId="0" fontId="4" fillId="0" borderId="19" xfId="0" applyFont="1" applyBorder="1" applyAlignment="1" applyProtection="1">
      <alignment horizontal="left"/>
      <protection locked="0"/>
    </xf>
    <xf numFmtId="0" fontId="4" fillId="4" borderId="21" xfId="0" applyFont="1" applyFill="1" applyBorder="1"/>
    <xf numFmtId="0" fontId="4" fillId="4" borderId="17" xfId="0" applyFont="1" applyFill="1" applyBorder="1" applyAlignment="1" applyProtection="1">
      <alignment horizontal="left"/>
      <protection locked="0"/>
    </xf>
    <xf numFmtId="0" fontId="4" fillId="4" borderId="15" xfId="0" applyFont="1" applyFill="1" applyBorder="1" applyAlignment="1" applyProtection="1">
      <alignment horizontal="left"/>
    </xf>
    <xf numFmtId="0" fontId="4" fillId="4" borderId="19" xfId="0" applyFont="1" applyFill="1" applyBorder="1" applyAlignment="1" applyProtection="1">
      <alignment horizontal="left"/>
    </xf>
    <xf numFmtId="0" fontId="4" fillId="5" borderId="16" xfId="0" applyFont="1" applyFill="1" applyBorder="1" applyAlignment="1" applyProtection="1">
      <alignment horizontal="left"/>
      <protection locked="0"/>
    </xf>
    <xf numFmtId="0" fontId="4" fillId="3" borderId="19" xfId="0" applyFont="1" applyFill="1" applyBorder="1" applyAlignment="1" applyProtection="1">
      <alignment horizontal="left"/>
      <protection locked="0"/>
    </xf>
    <xf numFmtId="0" fontId="4" fillId="0" borderId="16" xfId="0" applyFont="1" applyFill="1" applyBorder="1" applyAlignment="1" applyProtection="1">
      <alignment horizontal="left"/>
      <protection locked="0"/>
    </xf>
    <xf numFmtId="0" fontId="4" fillId="0" borderId="20" xfId="0" applyFont="1" applyBorder="1" applyAlignment="1">
      <alignment horizontal="center"/>
    </xf>
    <xf numFmtId="0" fontId="4" fillId="6" borderId="16" xfId="0" applyFont="1" applyFill="1" applyBorder="1" applyAlignment="1" applyProtection="1">
      <alignment horizontal="left"/>
      <protection locked="0"/>
    </xf>
    <xf numFmtId="0" fontId="4" fillId="0" borderId="15" xfId="0" applyFont="1" applyBorder="1" applyAlignment="1" applyProtection="1">
      <alignment horizontal="left"/>
    </xf>
    <xf numFmtId="0" fontId="4" fillId="0" borderId="16" xfId="0" applyFont="1" applyBorder="1" applyAlignment="1" applyProtection="1">
      <alignment horizontal="left"/>
    </xf>
    <xf numFmtId="0" fontId="4" fillId="0" borderId="17" xfId="0" applyFont="1" applyBorder="1" applyAlignment="1" applyProtection="1">
      <alignment horizontal="left"/>
    </xf>
    <xf numFmtId="0" fontId="4" fillId="6" borderId="16" xfId="0" applyFont="1" applyFill="1" applyBorder="1" applyAlignment="1" applyProtection="1">
      <alignment horizontal="left"/>
    </xf>
    <xf numFmtId="0" fontId="4" fillId="3" borderId="16" xfId="0" applyFont="1" applyFill="1" applyBorder="1" applyAlignment="1" applyProtection="1">
      <alignment horizontal="left"/>
    </xf>
    <xf numFmtId="0" fontId="4" fillId="0" borderId="18" xfId="0" applyFont="1" applyBorder="1" applyAlignment="1" applyProtection="1">
      <alignment horizontal="left"/>
    </xf>
    <xf numFmtId="0" fontId="4" fillId="3" borderId="18" xfId="0" applyFont="1" applyFill="1" applyBorder="1" applyAlignment="1" applyProtection="1">
      <alignment horizontal="left"/>
    </xf>
    <xf numFmtId="0" fontId="4" fillId="3" borderId="17" xfId="0" applyFont="1" applyFill="1" applyBorder="1" applyAlignment="1" applyProtection="1">
      <alignment horizontal="left"/>
    </xf>
    <xf numFmtId="0" fontId="4" fillId="0" borderId="16" xfId="0" applyFont="1" applyFill="1" applyBorder="1" applyAlignment="1" applyProtection="1">
      <alignment horizontal="left"/>
    </xf>
    <xf numFmtId="0" fontId="4" fillId="0" borderId="19" xfId="0" applyFont="1" applyBorder="1" applyAlignment="1" applyProtection="1">
      <alignment horizontal="left"/>
    </xf>
    <xf numFmtId="0" fontId="3" fillId="0" borderId="21" xfId="0" applyFont="1" applyBorder="1"/>
    <xf numFmtId="0" fontId="7" fillId="0" borderId="12" xfId="0" applyFont="1" applyBorder="1" applyAlignment="1" applyProtection="1">
      <alignment horizontal="left"/>
    </xf>
    <xf numFmtId="0" fontId="4" fillId="0" borderId="22" xfId="0" applyFont="1" applyBorder="1" applyAlignment="1" applyProtection="1">
      <alignment horizontal="left"/>
    </xf>
    <xf numFmtId="0" fontId="4" fillId="0" borderId="23" xfId="0" applyFont="1" applyBorder="1" applyAlignment="1" applyProtection="1">
      <alignment horizontal="left"/>
    </xf>
    <xf numFmtId="0" fontId="4" fillId="0" borderId="24" xfId="0" applyFont="1" applyBorder="1" applyAlignment="1" applyProtection="1">
      <alignment horizontal="left"/>
    </xf>
    <xf numFmtId="0" fontId="4" fillId="0" borderId="10" xfId="0" applyFont="1" applyBorder="1" applyAlignment="1">
      <alignment horizontal="center"/>
    </xf>
    <xf numFmtId="0" fontId="4" fillId="0" borderId="25" xfId="0" applyFont="1" applyBorder="1" applyAlignment="1" applyProtection="1">
      <alignment horizontal="left"/>
      <protection locked="0"/>
    </xf>
    <xf numFmtId="0" fontId="4" fillId="0" borderId="26" xfId="0" applyFont="1" applyBorder="1" applyAlignment="1" applyProtection="1">
      <alignment horizontal="left"/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28" xfId="0" applyFont="1" applyBorder="1" applyAlignment="1" applyProtection="1">
      <alignment horizontal="left"/>
      <protection locked="0"/>
    </xf>
    <xf numFmtId="0" fontId="4" fillId="4" borderId="25" xfId="0" applyFont="1" applyFill="1" applyBorder="1" applyAlignment="1" applyProtection="1">
      <alignment horizontal="left"/>
      <protection locked="0"/>
    </xf>
    <xf numFmtId="0" fontId="4" fillId="4" borderId="26" xfId="0" applyFont="1" applyFill="1" applyBorder="1" applyAlignment="1" applyProtection="1">
      <alignment horizontal="left"/>
      <protection locked="0"/>
    </xf>
    <xf numFmtId="0" fontId="4" fillId="4" borderId="29" xfId="0" applyFont="1" applyFill="1" applyBorder="1" applyAlignment="1" applyProtection="1">
      <alignment horizontal="left"/>
      <protection locked="0"/>
    </xf>
    <xf numFmtId="0" fontId="4" fillId="0" borderId="29" xfId="0" applyFont="1" applyBorder="1" applyAlignment="1" applyProtection="1">
      <alignment horizontal="left"/>
      <protection locked="0"/>
    </xf>
    <xf numFmtId="0" fontId="4" fillId="2" borderId="30" xfId="0" applyFont="1" applyFill="1" applyBorder="1" applyAlignment="1" applyProtection="1">
      <alignment horizontal="left"/>
    </xf>
    <xf numFmtId="0" fontId="4" fillId="2" borderId="31" xfId="0" applyFont="1" applyFill="1" applyBorder="1" applyAlignment="1" applyProtection="1">
      <alignment horizont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30" xfId="0" applyFont="1" applyFill="1" applyBorder="1" applyAlignment="1" applyProtection="1">
      <alignment horizontal="center" vertical="center"/>
    </xf>
    <xf numFmtId="0" fontId="4" fillId="2" borderId="32" xfId="0" applyFont="1" applyFill="1" applyBorder="1" applyAlignment="1" applyProtection="1">
      <alignment horizontal="left"/>
    </xf>
    <xf numFmtId="0" fontId="4" fillId="2" borderId="33" xfId="0" applyFont="1" applyFill="1" applyBorder="1" applyAlignment="1" applyProtection="1">
      <alignment horizontal="center"/>
    </xf>
    <xf numFmtId="0" fontId="4" fillId="0" borderId="2" xfId="0" applyFont="1" applyBorder="1"/>
    <xf numFmtId="0" fontId="4" fillId="0" borderId="4" xfId="0" applyFont="1" applyBorder="1"/>
    <xf numFmtId="0" fontId="4" fillId="0" borderId="34" xfId="0" applyFont="1" applyBorder="1"/>
    <xf numFmtId="0" fontId="4" fillId="3" borderId="35" xfId="0" applyFont="1" applyFill="1" applyBorder="1" applyAlignment="1" applyProtection="1">
      <alignment horizontal="left"/>
      <protection locked="0"/>
    </xf>
    <xf numFmtId="0" fontId="4" fillId="3" borderId="36" xfId="0" applyFont="1" applyFill="1" applyBorder="1" applyAlignment="1" applyProtection="1">
      <alignment horizontal="left"/>
      <protection locked="0"/>
    </xf>
    <xf numFmtId="0" fontId="4" fillId="3" borderId="37" xfId="0" applyFont="1" applyFill="1" applyBorder="1" applyAlignment="1" applyProtection="1">
      <alignment horizontal="left"/>
      <protection locked="0"/>
    </xf>
    <xf numFmtId="0" fontId="4" fillId="3" borderId="38" xfId="0" applyFont="1" applyFill="1" applyBorder="1" applyAlignment="1" applyProtection="1">
      <alignment horizontal="left"/>
      <protection locked="0"/>
    </xf>
    <xf numFmtId="0" fontId="4" fillId="0" borderId="36" xfId="0" applyFont="1" applyFill="1" applyBorder="1" applyAlignment="1" applyProtection="1">
      <alignment horizontal="left"/>
      <protection locked="0"/>
    </xf>
    <xf numFmtId="0" fontId="4" fillId="0" borderId="39" xfId="0" applyFont="1" applyFill="1" applyBorder="1" applyAlignment="1" applyProtection="1">
      <alignment horizontal="left"/>
      <protection locked="0"/>
    </xf>
    <xf numFmtId="0" fontId="4" fillId="4" borderId="38" xfId="0" applyFont="1" applyFill="1" applyBorder="1" applyAlignment="1" applyProtection="1">
      <alignment horizontal="left"/>
      <protection locked="0"/>
    </xf>
    <xf numFmtId="0" fontId="4" fillId="4" borderId="36" xfId="0" applyFont="1" applyFill="1" applyBorder="1" applyAlignment="1" applyProtection="1">
      <alignment horizontal="left"/>
      <protection locked="0"/>
    </xf>
    <xf numFmtId="0" fontId="4" fillId="4" borderId="37" xfId="0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0" fontId="4" fillId="0" borderId="12" xfId="0" applyFont="1" applyBorder="1"/>
    <xf numFmtId="0" fontId="4" fillId="0" borderId="20" xfId="0" applyFont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/>
      <protection locked="0"/>
    </xf>
    <xf numFmtId="0" fontId="4" fillId="0" borderId="7" xfId="0" applyFont="1" applyBorder="1"/>
    <xf numFmtId="0" fontId="4" fillId="0" borderId="9" xfId="0" applyFont="1" applyBorder="1"/>
    <xf numFmtId="0" fontId="4" fillId="0" borderId="40" xfId="0" applyFont="1" applyBorder="1"/>
    <xf numFmtId="0" fontId="4" fillId="3" borderId="25" xfId="0" applyFont="1" applyFill="1" applyBorder="1" applyAlignment="1" applyProtection="1">
      <alignment horizontal="left"/>
      <protection locked="0"/>
    </xf>
    <xf numFmtId="0" fontId="4" fillId="3" borderId="26" xfId="0" applyFont="1" applyFill="1" applyBorder="1" applyAlignment="1" applyProtection="1">
      <alignment horizontal="left"/>
      <protection locked="0"/>
    </xf>
    <xf numFmtId="0" fontId="4" fillId="3" borderId="27" xfId="0" applyFont="1" applyFill="1" applyBorder="1" applyAlignment="1" applyProtection="1">
      <alignment horizontal="left"/>
      <protection locked="0"/>
    </xf>
    <xf numFmtId="0" fontId="4" fillId="3" borderId="28" xfId="0" applyFont="1" applyFill="1" applyBorder="1" applyAlignment="1" applyProtection="1">
      <alignment horizontal="left"/>
      <protection locked="0"/>
    </xf>
    <xf numFmtId="0" fontId="4" fillId="0" borderId="26" xfId="0" applyFont="1" applyFill="1" applyBorder="1" applyAlignment="1" applyProtection="1">
      <alignment horizontal="left"/>
      <protection locked="0"/>
    </xf>
    <xf numFmtId="0" fontId="4" fillId="0" borderId="29" xfId="0" applyFont="1" applyFill="1" applyBorder="1" applyAlignment="1" applyProtection="1">
      <alignment horizontal="left"/>
      <protection locked="0"/>
    </xf>
    <xf numFmtId="0" fontId="4" fillId="4" borderId="28" xfId="0" applyFont="1" applyFill="1" applyBorder="1" applyAlignment="1" applyProtection="1">
      <alignment horizontal="left"/>
      <protection locked="0"/>
    </xf>
    <xf numFmtId="0" fontId="4" fillId="4" borderId="27" xfId="0" applyFont="1" applyFill="1" applyBorder="1" applyAlignment="1" applyProtection="1">
      <alignment horizontal="left"/>
      <protection locked="0"/>
    </xf>
    <xf numFmtId="0" fontId="4" fillId="0" borderId="5" xfId="0" applyFont="1" applyBorder="1" applyAlignment="1" applyProtection="1">
      <alignment horizontal="left"/>
    </xf>
    <xf numFmtId="0" fontId="4" fillId="0" borderId="5" xfId="0" applyFont="1" applyBorder="1" applyAlignment="1" applyProtection="1">
      <alignment horizontal="center"/>
    </xf>
    <xf numFmtId="0" fontId="4" fillId="4" borderId="35" xfId="0" applyFont="1" applyFill="1" applyBorder="1" applyAlignment="1" applyProtection="1">
      <alignment horizontal="left"/>
      <protection locked="0"/>
    </xf>
    <xf numFmtId="0" fontId="4" fillId="0" borderId="41" xfId="0" applyFont="1" applyBorder="1" applyAlignment="1" applyProtection="1">
      <alignment horizontal="left"/>
    </xf>
    <xf numFmtId="0" fontId="4" fillId="0" borderId="10" xfId="0" applyFont="1" applyBorder="1" applyAlignment="1" applyProtection="1">
      <alignment horizontal="left"/>
    </xf>
    <xf numFmtId="0" fontId="4" fillId="0" borderId="10" xfId="0" applyFont="1" applyBorder="1" applyAlignment="1" applyProtection="1">
      <alignment horizontal="center"/>
    </xf>
    <xf numFmtId="0" fontId="8" fillId="0" borderId="7" xfId="0" applyFont="1" applyBorder="1"/>
    <xf numFmtId="0" fontId="8" fillId="0" borderId="9" xfId="0" applyFont="1" applyBorder="1"/>
    <xf numFmtId="0" fontId="9" fillId="0" borderId="0" xfId="0" applyFont="1"/>
    <xf numFmtId="0" fontId="9" fillId="0" borderId="0" xfId="0" applyFont="1" applyAlignment="1">
      <alignment horizontal="center"/>
    </xf>
    <xf numFmtId="0" fontId="4" fillId="0" borderId="40" xfId="0" applyFont="1" applyBorder="1" applyAlignment="1" applyProtection="1">
      <alignment horizontal="left"/>
    </xf>
    <xf numFmtId="0" fontId="4" fillId="5" borderId="26" xfId="0" applyFont="1" applyFill="1" applyBorder="1" applyAlignment="1" applyProtection="1">
      <alignment horizontal="left"/>
      <protection locked="0"/>
    </xf>
    <xf numFmtId="0" fontId="4" fillId="0" borderId="42" xfId="0" applyFont="1" applyBorder="1" applyAlignment="1" applyProtection="1">
      <alignment horizontal="left"/>
    </xf>
    <xf numFmtId="0" fontId="4" fillId="0" borderId="43" xfId="0" applyFont="1" applyBorder="1"/>
    <xf numFmtId="0" fontId="4" fillId="0" borderId="37" xfId="0" applyFont="1" applyFill="1" applyBorder="1" applyAlignment="1" applyProtection="1">
      <alignment horizontal="left"/>
      <protection locked="0"/>
    </xf>
    <xf numFmtId="0" fontId="4" fillId="0" borderId="17" xfId="0" applyFont="1" applyFill="1" applyBorder="1" applyAlignment="1" applyProtection="1">
      <alignment horizontal="left"/>
      <protection locked="0"/>
    </xf>
    <xf numFmtId="0" fontId="4" fillId="0" borderId="27" xfId="0" applyFont="1" applyFill="1" applyBorder="1" applyAlignment="1" applyProtection="1">
      <alignment horizontal="left"/>
      <protection locked="0"/>
    </xf>
    <xf numFmtId="0" fontId="8" fillId="0" borderId="44" xfId="0" applyFont="1" applyBorder="1"/>
    <xf numFmtId="0" fontId="8" fillId="0" borderId="33" xfId="0" applyFont="1" applyBorder="1"/>
    <xf numFmtId="0" fontId="8" fillId="0" borderId="45" xfId="0" applyFont="1" applyBorder="1"/>
    <xf numFmtId="0" fontId="8" fillId="0" borderId="46" xfId="0" applyFont="1" applyBorder="1"/>
    <xf numFmtId="0" fontId="10" fillId="7" borderId="15" xfId="0" applyFont="1" applyFill="1" applyBorder="1" applyAlignment="1" applyProtection="1">
      <alignment horizontal="left"/>
    </xf>
    <xf numFmtId="0" fontId="10" fillId="7" borderId="16" xfId="0" applyFont="1" applyFill="1" applyBorder="1" applyAlignment="1" applyProtection="1">
      <alignment horizontal="left"/>
    </xf>
    <xf numFmtId="0" fontId="10" fillId="7" borderId="17" xfId="0" applyFont="1" applyFill="1" applyBorder="1" applyAlignment="1" applyProtection="1">
      <alignment horizontal="left"/>
    </xf>
    <xf numFmtId="0" fontId="10" fillId="7" borderId="18" xfId="0" applyFont="1" applyFill="1" applyBorder="1" applyAlignment="1" applyProtection="1">
      <alignment horizontal="left"/>
    </xf>
    <xf numFmtId="0" fontId="4" fillId="7" borderId="47" xfId="0" applyFont="1" applyFill="1" applyBorder="1" applyAlignment="1" applyProtection="1">
      <alignment horizontal="left"/>
    </xf>
    <xf numFmtId="0" fontId="4" fillId="7" borderId="48" xfId="0" applyFont="1" applyFill="1" applyBorder="1" applyAlignment="1" applyProtection="1">
      <alignment horizontal="left"/>
    </xf>
    <xf numFmtId="0" fontId="4" fillId="7" borderId="49" xfId="0" applyFont="1" applyFill="1" applyBorder="1" applyAlignment="1" applyProtection="1">
      <alignment horizontal="left"/>
    </xf>
    <xf numFmtId="0" fontId="4" fillId="7" borderId="50" xfId="0" applyFont="1" applyFill="1" applyBorder="1" applyAlignment="1" applyProtection="1">
      <alignment horizontal="left"/>
    </xf>
    <xf numFmtId="0" fontId="4" fillId="2" borderId="5" xfId="0" applyFont="1" applyFill="1" applyBorder="1" applyAlignment="1" applyProtection="1">
      <alignment horizontal="left"/>
    </xf>
    <xf numFmtId="0" fontId="4" fillId="2" borderId="6" xfId="0" applyFont="1" applyFill="1" applyBorder="1" applyAlignment="1" applyProtection="1">
      <alignment horizontal="center"/>
    </xf>
    <xf numFmtId="0" fontId="5" fillId="2" borderId="51" xfId="0" applyFont="1" applyFill="1" applyBorder="1" applyAlignment="1" applyProtection="1">
      <alignment horizontal="center" vertical="center"/>
    </xf>
    <xf numFmtId="0" fontId="4" fillId="2" borderId="10" xfId="0" applyFont="1" applyFill="1" applyBorder="1" applyAlignment="1" applyProtection="1">
      <alignment horizontal="left"/>
    </xf>
    <xf numFmtId="0" fontId="4" fillId="2" borderId="52" xfId="0" applyFont="1" applyFill="1" applyBorder="1" applyAlignment="1" applyProtection="1">
      <alignment horizontal="center"/>
    </xf>
    <xf numFmtId="0" fontId="11" fillId="0" borderId="5" xfId="0" applyFont="1" applyBorder="1" applyAlignment="1" applyProtection="1">
      <alignment horizontal="left"/>
    </xf>
    <xf numFmtId="0" fontId="11" fillId="0" borderId="53" xfId="0" applyFont="1" applyBorder="1" applyAlignment="1" applyProtection="1">
      <alignment horizontal="center"/>
    </xf>
    <xf numFmtId="0" fontId="4" fillId="0" borderId="35" xfId="0" applyFont="1" applyBorder="1" applyAlignment="1" applyProtection="1">
      <alignment horizontal="left"/>
    </xf>
    <xf numFmtId="0" fontId="4" fillId="0" borderId="36" xfId="0" applyFont="1" applyBorder="1" applyAlignment="1" applyProtection="1">
      <alignment horizontal="left"/>
    </xf>
    <xf numFmtId="0" fontId="4" fillId="0" borderId="37" xfId="0" applyFont="1" applyBorder="1" applyAlignment="1" applyProtection="1">
      <alignment horizontal="left"/>
    </xf>
    <xf numFmtId="0" fontId="4" fillId="0" borderId="38" xfId="0" applyFont="1" applyBorder="1" applyAlignment="1" applyProtection="1">
      <alignment horizontal="left"/>
    </xf>
    <xf numFmtId="0" fontId="4" fillId="4" borderId="38" xfId="0" applyFont="1" applyFill="1" applyBorder="1" applyAlignment="1" applyProtection="1">
      <alignment horizontal="left"/>
    </xf>
    <xf numFmtId="0" fontId="4" fillId="4" borderId="36" xfId="0" applyFont="1" applyFill="1" applyBorder="1" applyAlignment="1" applyProtection="1">
      <alignment horizontal="left"/>
    </xf>
    <xf numFmtId="0" fontId="4" fillId="0" borderId="44" xfId="0" applyFont="1" applyBorder="1"/>
    <xf numFmtId="0" fontId="4" fillId="0" borderId="33" xfId="0" applyFont="1" applyBorder="1"/>
    <xf numFmtId="0" fontId="11" fillId="0" borderId="41" xfId="0" applyFont="1" applyBorder="1" applyAlignment="1" applyProtection="1">
      <alignment horizontal="left"/>
    </xf>
    <xf numFmtId="0" fontId="11" fillId="0" borderId="54" xfId="0" applyFont="1" applyBorder="1" applyAlignment="1" applyProtection="1">
      <alignment horizontal="center"/>
    </xf>
    <xf numFmtId="0" fontId="4" fillId="0" borderId="55" xfId="0" applyFont="1" applyBorder="1" applyAlignment="1" applyProtection="1">
      <alignment horizontal="left"/>
    </xf>
    <xf numFmtId="0" fontId="4" fillId="0" borderId="56" xfId="0" applyFont="1" applyBorder="1" applyAlignment="1" applyProtection="1">
      <alignment horizontal="left"/>
    </xf>
    <xf numFmtId="0" fontId="4" fillId="0" borderId="57" xfId="0" applyFont="1" applyBorder="1" applyAlignment="1" applyProtection="1">
      <alignment horizontal="left"/>
    </xf>
    <xf numFmtId="0" fontId="4" fillId="0" borderId="58" xfId="0" applyFont="1" applyBorder="1" applyAlignment="1" applyProtection="1">
      <alignment horizontal="left"/>
    </xf>
    <xf numFmtId="0" fontId="4" fillId="4" borderId="58" xfId="0" applyFont="1" applyFill="1" applyBorder="1" applyAlignment="1" applyProtection="1">
      <alignment horizontal="left"/>
    </xf>
    <xf numFmtId="0" fontId="4" fillId="4" borderId="56" xfId="0" applyFont="1" applyFill="1" applyBorder="1" applyAlignment="1" applyProtection="1">
      <alignment horizontal="left"/>
    </xf>
    <xf numFmtId="0" fontId="1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0" borderId="38" xfId="0" applyFont="1" applyBorder="1"/>
    <xf numFmtId="0" fontId="10" fillId="0" borderId="37" xfId="0" applyFont="1" applyBorder="1"/>
    <xf numFmtId="0" fontId="10" fillId="0" borderId="5" xfId="0" applyFont="1" applyBorder="1" applyAlignment="1" applyProtection="1">
      <alignment horizontal="left"/>
    </xf>
    <xf numFmtId="0" fontId="10" fillId="0" borderId="59" xfId="0" applyFont="1" applyBorder="1" applyAlignment="1" applyProtection="1">
      <alignment horizontal="center"/>
    </xf>
    <xf numFmtId="0" fontId="10" fillId="6" borderId="60" xfId="0" applyFont="1" applyFill="1" applyBorder="1" applyAlignment="1" applyProtection="1">
      <alignment horizontal="left"/>
    </xf>
    <xf numFmtId="0" fontId="10" fillId="6" borderId="61" xfId="0" applyFont="1" applyFill="1" applyBorder="1" applyAlignment="1" applyProtection="1">
      <alignment horizontal="left"/>
    </xf>
    <xf numFmtId="0" fontId="10" fillId="6" borderId="62" xfId="0" applyFont="1" applyFill="1" applyBorder="1" applyAlignment="1" applyProtection="1">
      <alignment horizontal="left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0" fillId="0" borderId="28" xfId="0" applyFont="1" applyBorder="1"/>
    <xf numFmtId="0" fontId="10" fillId="0" borderId="27" xfId="0" applyFont="1" applyBorder="1"/>
    <xf numFmtId="0" fontId="10" fillId="0" borderId="10" xfId="0" applyFont="1" applyBorder="1" applyAlignment="1" applyProtection="1">
      <alignment horizontal="left"/>
    </xf>
    <xf numFmtId="0" fontId="10" fillId="6" borderId="63" xfId="0" applyFont="1" applyFill="1" applyBorder="1" applyAlignment="1" applyProtection="1">
      <alignment horizontal="left"/>
    </xf>
    <xf numFmtId="0" fontId="10" fillId="6" borderId="64" xfId="0" applyFont="1" applyFill="1" applyBorder="1" applyAlignment="1" applyProtection="1">
      <alignment horizontal="left"/>
    </xf>
    <xf numFmtId="0" fontId="10" fillId="0" borderId="65" xfId="0" applyFont="1" applyBorder="1"/>
    <xf numFmtId="0" fontId="10" fillId="0" borderId="66" xfId="0" applyFont="1" applyBorder="1"/>
    <xf numFmtId="0" fontId="10" fillId="0" borderId="67" xfId="0" applyFont="1" applyBorder="1" applyAlignment="1" applyProtection="1">
      <alignment horizontal="center"/>
    </xf>
    <xf numFmtId="0" fontId="10" fillId="0" borderId="58" xfId="0" applyFont="1" applyBorder="1"/>
    <xf numFmtId="0" fontId="10" fillId="0" borderId="57" xfId="0" applyFont="1" applyBorder="1"/>
    <xf numFmtId="0" fontId="10" fillId="0" borderId="68" xfId="0" applyFont="1" applyBorder="1" applyAlignment="1" applyProtection="1">
      <alignment horizontal="center"/>
    </xf>
    <xf numFmtId="0" fontId="10" fillId="6" borderId="69" xfId="0" applyFont="1" applyFill="1" applyBorder="1" applyAlignment="1" applyProtection="1">
      <alignment horizontal="left"/>
    </xf>
    <xf numFmtId="0" fontId="10" fillId="6" borderId="70" xfId="0" applyFont="1" applyFill="1" applyBorder="1" applyAlignment="1" applyProtection="1">
      <alignment horizontal="left"/>
    </xf>
    <xf numFmtId="0" fontId="10" fillId="6" borderId="71" xfId="0" applyFont="1" applyFill="1" applyBorder="1" applyAlignment="1" applyProtection="1">
      <alignment horizontal="left"/>
    </xf>
    <xf numFmtId="0" fontId="2" fillId="0" borderId="28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10" fillId="0" borderId="34" xfId="0" applyFont="1" applyBorder="1" applyAlignment="1" applyProtection="1">
      <alignment horizontal="left"/>
    </xf>
    <xf numFmtId="0" fontId="10" fillId="0" borderId="72" xfId="0" applyFont="1" applyBorder="1" applyAlignment="1" applyProtection="1">
      <alignment horizontal="center"/>
    </xf>
    <xf numFmtId="0" fontId="10" fillId="0" borderId="38" xfId="0" applyFont="1" applyBorder="1" applyAlignment="1">
      <alignment horizontal="center"/>
    </xf>
    <xf numFmtId="0" fontId="4" fillId="0" borderId="37" xfId="0" applyFont="1" applyBorder="1"/>
    <xf numFmtId="0" fontId="10" fillId="0" borderId="28" xfId="0" applyFont="1" applyBorder="1" applyAlignment="1">
      <alignment horizontal="center"/>
    </xf>
    <xf numFmtId="0" fontId="4" fillId="0" borderId="27" xfId="0" applyFont="1" applyBorder="1"/>
    <xf numFmtId="0" fontId="10" fillId="0" borderId="41" xfId="0" applyFont="1" applyBorder="1" applyAlignment="1" applyProtection="1">
      <alignment horizontal="left"/>
    </xf>
    <xf numFmtId="0" fontId="4" fillId="0" borderId="27" xfId="0" applyFont="1" applyBorder="1" applyAlignment="1" applyProtection="1">
      <alignment horizontal="left"/>
    </xf>
    <xf numFmtId="0" fontId="10" fillId="0" borderId="73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6" fillId="0" borderId="13" xfId="0" applyFont="1" applyBorder="1" applyAlignment="1" applyProtection="1">
      <alignment horizontal="left"/>
    </xf>
    <xf numFmtId="0" fontId="4" fillId="7" borderId="5" xfId="0" applyFont="1" applyFill="1" applyBorder="1" applyAlignment="1" applyProtection="1">
      <alignment horizontal="left"/>
    </xf>
    <xf numFmtId="0" fontId="2" fillId="0" borderId="46" xfId="0" applyFont="1" applyBorder="1"/>
    <xf numFmtId="0" fontId="4" fillId="7" borderId="43" xfId="0" applyFont="1" applyFill="1" applyBorder="1"/>
    <xf numFmtId="0" fontId="4" fillId="7" borderId="10" xfId="0" applyFont="1" applyFill="1" applyBorder="1" applyAlignment="1" applyProtection="1">
      <alignment horizontal="left"/>
    </xf>
    <xf numFmtId="0" fontId="4" fillId="7" borderId="10" xfId="0" applyFont="1" applyFill="1" applyBorder="1" applyAlignment="1" applyProtection="1">
      <alignment horizontal="center"/>
    </xf>
    <xf numFmtId="0" fontId="4" fillId="7" borderId="5" xfId="0" applyFont="1" applyFill="1" applyBorder="1" applyAlignment="1" applyProtection="1">
      <alignment horizontal="center"/>
    </xf>
    <xf numFmtId="0" fontId="4" fillId="7" borderId="20" xfId="0" applyFont="1" applyFill="1" applyBorder="1" applyAlignment="1">
      <alignment horizontal="center"/>
    </xf>
    <xf numFmtId="0" fontId="4" fillId="7" borderId="20" xfId="0" applyFont="1" applyFill="1" applyBorder="1"/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center"/>
    </xf>
    <xf numFmtId="0" fontId="3" fillId="0" borderId="72" xfId="0" applyFont="1" applyBorder="1" applyAlignment="1">
      <alignment horizontal="center"/>
    </xf>
    <xf numFmtId="0" fontId="3" fillId="0" borderId="75" xfId="0" applyFont="1" applyBorder="1" applyAlignment="1">
      <alignment horizontal="center"/>
    </xf>
    <xf numFmtId="0" fontId="3" fillId="0" borderId="76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74" xfId="0" applyFont="1" applyBorder="1" applyAlignment="1">
      <alignment horizontal="center"/>
    </xf>
    <xf numFmtId="0" fontId="3" fillId="0" borderId="7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8" xfId="0" applyFont="1" applyBorder="1" applyAlignment="1">
      <alignment horizontal="center"/>
    </xf>
    <xf numFmtId="0" fontId="3" fillId="0" borderId="72" xfId="0" applyFont="1" applyFill="1" applyBorder="1" applyAlignment="1">
      <alignment horizontal="center"/>
    </xf>
    <xf numFmtId="0" fontId="3" fillId="0" borderId="75" xfId="0" applyFont="1" applyFill="1" applyBorder="1" applyAlignment="1">
      <alignment horizontal="center"/>
    </xf>
    <xf numFmtId="0" fontId="3" fillId="0" borderId="76" xfId="0" applyFont="1" applyFill="1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0" fontId="3" fillId="0" borderId="74" xfId="0" applyFont="1" applyFill="1" applyBorder="1" applyAlignment="1">
      <alignment horizontal="center"/>
    </xf>
    <xf numFmtId="0" fontId="3" fillId="0" borderId="77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78" xfId="0" applyFont="1" applyFill="1" applyBorder="1" applyAlignment="1">
      <alignment horizontal="center"/>
    </xf>
    <xf numFmtId="0" fontId="4" fillId="0" borderId="0" xfId="0" applyFont="1" applyBorder="1" applyAlignment="1" applyProtection="1">
      <alignment horizontal="right"/>
    </xf>
    <xf numFmtId="0" fontId="3" fillId="0" borderId="79" xfId="0" applyFont="1" applyFill="1" applyBorder="1" applyAlignment="1">
      <alignment horizontal="center"/>
    </xf>
    <xf numFmtId="0" fontId="3" fillId="0" borderId="80" xfId="0" applyFont="1" applyFill="1" applyBorder="1" applyAlignment="1">
      <alignment horizontal="center"/>
    </xf>
    <xf numFmtId="0" fontId="3" fillId="0" borderId="8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Border="1" applyAlignment="1">
      <alignment horizontal="right"/>
    </xf>
    <xf numFmtId="0" fontId="2" fillId="0" borderId="0" xfId="0" applyFont="1" applyBorder="1"/>
    <xf numFmtId="0" fontId="10" fillId="0" borderId="0" xfId="0" applyFont="1" applyFill="1" applyBorder="1" applyAlignment="1">
      <alignment horizontal="right"/>
    </xf>
    <xf numFmtId="0" fontId="10" fillId="6" borderId="82" xfId="0" applyFont="1" applyFill="1" applyBorder="1" applyAlignment="1" applyProtection="1">
      <alignment horizontal="left"/>
    </xf>
    <xf numFmtId="0" fontId="10" fillId="6" borderId="83" xfId="0" applyFont="1" applyFill="1" applyBorder="1" applyAlignment="1" applyProtection="1">
      <alignment horizontal="left"/>
    </xf>
    <xf numFmtId="0" fontId="10" fillId="0" borderId="5" xfId="0" applyFont="1" applyBorder="1" applyAlignment="1" applyProtection="1">
      <alignment horizontal="center"/>
    </xf>
    <xf numFmtId="0" fontId="10" fillId="0" borderId="10" xfId="0" applyFont="1" applyBorder="1" applyAlignment="1" applyProtection="1">
      <alignment horizontal="center"/>
    </xf>
    <xf numFmtId="0" fontId="10" fillId="5" borderId="82" xfId="0" applyFont="1" applyFill="1" applyBorder="1" applyAlignment="1" applyProtection="1">
      <alignment horizontal="left"/>
    </xf>
    <xf numFmtId="0" fontId="10" fillId="5" borderId="61" xfId="0" applyFont="1" applyFill="1" applyBorder="1" applyAlignment="1" applyProtection="1">
      <alignment horizontal="left"/>
    </xf>
    <xf numFmtId="0" fontId="10" fillId="5" borderId="62" xfId="0" applyFont="1" applyFill="1" applyBorder="1" applyAlignment="1" applyProtection="1">
      <alignment horizontal="left"/>
    </xf>
    <xf numFmtId="0" fontId="10" fillId="5" borderId="83" xfId="0" applyFont="1" applyFill="1" applyBorder="1" applyAlignment="1" applyProtection="1">
      <alignment horizontal="left"/>
    </xf>
    <xf numFmtId="0" fontId="10" fillId="5" borderId="63" xfId="0" applyFont="1" applyFill="1" applyBorder="1" applyAlignment="1" applyProtection="1">
      <alignment horizontal="left"/>
    </xf>
    <xf numFmtId="0" fontId="10" fillId="5" borderId="64" xfId="0" applyFont="1" applyFill="1" applyBorder="1" applyAlignment="1" applyProtection="1">
      <alignment horizontal="left"/>
    </xf>
    <xf numFmtId="0" fontId="10" fillId="5" borderId="60" xfId="0" applyFont="1" applyFill="1" applyBorder="1" applyAlignment="1" applyProtection="1">
      <alignment horizontal="left"/>
    </xf>
    <xf numFmtId="0" fontId="10" fillId="5" borderId="69" xfId="0" applyFont="1" applyFill="1" applyBorder="1" applyAlignment="1" applyProtection="1">
      <alignment horizontal="left"/>
    </xf>
    <xf numFmtId="0" fontId="10" fillId="5" borderId="70" xfId="0" applyFont="1" applyFill="1" applyBorder="1" applyAlignment="1" applyProtection="1">
      <alignment horizontal="left"/>
    </xf>
    <xf numFmtId="0" fontId="10" fillId="5" borderId="71" xfId="0" applyFont="1" applyFill="1" applyBorder="1" applyAlignment="1" applyProtection="1">
      <alignment horizontal="left"/>
    </xf>
    <xf numFmtId="0" fontId="4" fillId="8" borderId="26" xfId="0" applyFont="1" applyFill="1" applyBorder="1" applyAlignment="1" applyProtection="1">
      <alignment horizontal="left"/>
      <protection locked="0"/>
    </xf>
    <xf numFmtId="0" fontId="4" fillId="8" borderId="27" xfId="0" applyFont="1" applyFill="1" applyBorder="1" applyAlignment="1" applyProtection="1">
      <alignment horizontal="left"/>
      <protection locked="0"/>
    </xf>
    <xf numFmtId="0" fontId="4" fillId="8" borderId="28" xfId="0" applyFont="1" applyFill="1" applyBorder="1" applyAlignment="1" applyProtection="1">
      <alignment horizontal="left"/>
      <protection locked="0"/>
    </xf>
    <xf numFmtId="0" fontId="4" fillId="8" borderId="29" xfId="0" applyFont="1" applyFill="1" applyBorder="1" applyAlignment="1" applyProtection="1">
      <alignment horizontal="left"/>
      <protection locked="0"/>
    </xf>
    <xf numFmtId="0" fontId="4" fillId="8" borderId="18" xfId="0" applyFont="1" applyFill="1" applyBorder="1" applyAlignment="1" applyProtection="1">
      <alignment horizontal="left"/>
      <protection locked="0"/>
    </xf>
    <xf numFmtId="0" fontId="4" fillId="8" borderId="16" xfId="0" applyFont="1" applyFill="1" applyBorder="1" applyAlignment="1" applyProtection="1">
      <alignment horizontal="left"/>
      <protection locked="0"/>
    </xf>
    <xf numFmtId="0" fontId="4" fillId="8" borderId="17" xfId="0" applyFont="1" applyFill="1" applyBorder="1" applyAlignment="1" applyProtection="1">
      <alignment horizontal="left"/>
      <protection locked="0"/>
    </xf>
    <xf numFmtId="0" fontId="4" fillId="8" borderId="19" xfId="0" applyFont="1" applyFill="1" applyBorder="1" applyAlignment="1" applyProtection="1">
      <alignment horizontal="left"/>
      <protection locked="0"/>
    </xf>
    <xf numFmtId="0" fontId="4" fillId="8" borderId="56" xfId="0" applyFont="1" applyFill="1" applyBorder="1" applyAlignment="1" applyProtection="1">
      <alignment horizontal="left"/>
    </xf>
    <xf numFmtId="0" fontId="4" fillId="8" borderId="58" xfId="0" applyFont="1" applyFill="1" applyBorder="1" applyAlignment="1" applyProtection="1">
      <alignment horizontal="left"/>
    </xf>
    <xf numFmtId="0" fontId="4" fillId="8" borderId="57" xfId="0" applyFont="1" applyFill="1" applyBorder="1" applyAlignment="1" applyProtection="1">
      <alignment horizontal="left"/>
    </xf>
    <xf numFmtId="0" fontId="4" fillId="8" borderId="36" xfId="0" applyFont="1" applyFill="1" applyBorder="1" applyAlignment="1" applyProtection="1">
      <alignment horizontal="left"/>
      <protection locked="0"/>
    </xf>
    <xf numFmtId="0" fontId="4" fillId="8" borderId="15" xfId="0" applyFont="1" applyFill="1" applyBorder="1" applyAlignment="1" applyProtection="1">
      <alignment horizontal="left"/>
      <protection locked="0"/>
    </xf>
    <xf numFmtId="0" fontId="5" fillId="2" borderId="2" xfId="0" applyFont="1" applyFill="1" applyBorder="1" applyAlignment="1" applyProtection="1">
      <alignment horizontal="center" vertical="center"/>
    </xf>
    <xf numFmtId="164" fontId="3" fillId="2" borderId="7" xfId="0" applyNumberFormat="1" applyFont="1" applyFill="1" applyBorder="1" applyAlignment="1" applyProtection="1">
      <alignment horizontal="center" vertical="center"/>
    </xf>
    <xf numFmtId="164" fontId="3" fillId="2" borderId="32" xfId="0" applyNumberFormat="1" applyFont="1" applyFill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left"/>
      <protection locked="0"/>
    </xf>
    <xf numFmtId="0" fontId="4" fillId="0" borderId="37" xfId="0" applyFont="1" applyBorder="1" applyAlignment="1" applyProtection="1">
      <alignment horizontal="left"/>
      <protection locked="0"/>
    </xf>
    <xf numFmtId="0" fontId="4" fillId="4" borderId="75" xfId="0" applyFont="1" applyFill="1" applyBorder="1"/>
    <xf numFmtId="0" fontId="4" fillId="4" borderId="39" xfId="0" applyFont="1" applyFill="1" applyBorder="1" applyAlignment="1" applyProtection="1">
      <alignment horizontal="left"/>
      <protection locked="0"/>
    </xf>
    <xf numFmtId="0" fontId="4" fillId="4" borderId="37" xfId="0" applyFont="1" applyFill="1" applyBorder="1" applyAlignment="1" applyProtection="1">
      <alignment horizontal="left"/>
    </xf>
    <xf numFmtId="0" fontId="4" fillId="0" borderId="38" xfId="0" applyFont="1" applyBorder="1" applyAlignment="1" applyProtection="1">
      <alignment horizontal="left"/>
      <protection locked="0"/>
    </xf>
    <xf numFmtId="0" fontId="4" fillId="4" borderId="0" xfId="0" applyFont="1" applyFill="1" applyBorder="1"/>
    <xf numFmtId="0" fontId="5" fillId="2" borderId="4" xfId="0" applyFont="1" applyFill="1" applyBorder="1" applyAlignment="1" applyProtection="1">
      <alignment horizontal="center" vertical="center"/>
    </xf>
    <xf numFmtId="164" fontId="3" fillId="2" borderId="9" xfId="0" applyNumberFormat="1" applyFont="1" applyFill="1" applyBorder="1" applyAlignment="1" applyProtection="1">
      <alignment horizontal="center" vertical="center"/>
    </xf>
    <xf numFmtId="0" fontId="0" fillId="0" borderId="0" xfId="0" applyFill="1"/>
    <xf numFmtId="0" fontId="4" fillId="4" borderId="80" xfId="0" applyFont="1" applyFill="1" applyBorder="1" applyAlignment="1">
      <alignment horizontal="center"/>
    </xf>
    <xf numFmtId="0" fontId="3" fillId="0" borderId="79" xfId="0" applyFont="1" applyFill="1" applyBorder="1" applyAlignment="1">
      <alignment horizontal="center"/>
    </xf>
    <xf numFmtId="0" fontId="3" fillId="0" borderId="80" xfId="0" applyFont="1" applyFill="1" applyBorder="1" applyAlignment="1">
      <alignment horizontal="center"/>
    </xf>
    <xf numFmtId="0" fontId="3" fillId="0" borderId="8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rgb="FF92D0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1%20RLT%20otcm%20%202X7%20N&#176;04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E4" t="str">
            <v>D</v>
          </cell>
          <cell r="F4" t="str">
            <v>D</v>
          </cell>
          <cell r="G4" t="str">
            <v>D</v>
          </cell>
          <cell r="H4" t="str">
            <v>D</v>
          </cell>
          <cell r="I4" t="str">
            <v>D</v>
          </cell>
          <cell r="J4" t="str">
            <v>R</v>
          </cell>
          <cell r="K4" t="str">
            <v>RH</v>
          </cell>
          <cell r="L4" t="str">
            <v>D</v>
          </cell>
          <cell r="M4" t="str">
            <v>FC</v>
          </cell>
          <cell r="N4" t="str">
            <v>A10</v>
          </cell>
          <cell r="O4" t="str">
            <v>A8</v>
          </cell>
          <cell r="P4" t="str">
            <v>N2</v>
          </cell>
          <cell r="Q4" t="str">
            <v>R</v>
          </cell>
          <cell r="R4" t="str">
            <v>RH</v>
          </cell>
          <cell r="S4" t="str">
            <v>R</v>
          </cell>
          <cell r="T4" t="str">
            <v>RH</v>
          </cell>
          <cell r="U4" t="str">
            <v>M03</v>
          </cell>
          <cell r="V4" t="str">
            <v>M03</v>
          </cell>
          <cell r="W4" t="str">
            <v>A03</v>
          </cell>
          <cell r="X4" t="str">
            <v>N0</v>
          </cell>
          <cell r="Y4" t="str">
            <v>N0</v>
          </cell>
          <cell r="Z4" t="str">
            <v>RLT</v>
          </cell>
          <cell r="AA4" t="str">
            <v>RLT</v>
          </cell>
          <cell r="AB4" t="str">
            <v>R</v>
          </cell>
          <cell r="AC4" t="str">
            <v>RH</v>
          </cell>
          <cell r="AD4" t="str">
            <v>M04</v>
          </cell>
          <cell r="AE4" t="str">
            <v>A4</v>
          </cell>
          <cell r="AF4" t="str">
            <v>A4</v>
          </cell>
          <cell r="AG4" t="str">
            <v>N03</v>
          </cell>
          <cell r="AH4" t="str">
            <v>N1</v>
          </cell>
          <cell r="AI4" t="str">
            <v>RLT</v>
          </cell>
          <cell r="AJ4" t="str">
            <v>RLT</v>
          </cell>
          <cell r="AK4" t="str">
            <v>RLT</v>
          </cell>
          <cell r="AL4" t="str">
            <v>R</v>
          </cell>
          <cell r="AM4" t="str">
            <v>RH</v>
          </cell>
          <cell r="AN4" t="str">
            <v>A7</v>
          </cell>
          <cell r="AO4" t="str">
            <v>A7</v>
          </cell>
          <cell r="AP4" t="str">
            <v>N1</v>
          </cell>
          <cell r="AQ4" t="str">
            <v>N04</v>
          </cell>
          <cell r="AR4" t="str">
            <v>RLT</v>
          </cell>
          <cell r="AS4" t="str">
            <v>R</v>
          </cell>
          <cell r="AT4" t="str">
            <v>RH</v>
          </cell>
          <cell r="AU4" t="str">
            <v>M9</v>
          </cell>
          <cell r="AV4" t="str">
            <v>M6</v>
          </cell>
          <cell r="AW4" t="str">
            <v>A6</v>
          </cell>
          <cell r="AX4" t="str">
            <v>A03</v>
          </cell>
          <cell r="AY4" t="str">
            <v>RLT</v>
          </cell>
          <cell r="AZ4" t="str">
            <v>R</v>
          </cell>
          <cell r="BA4" t="str">
            <v>RH</v>
          </cell>
        </row>
        <row r="5">
          <cell r="E5" t="str">
            <v>RF</v>
          </cell>
          <cell r="F5" t="str">
            <v>RF</v>
          </cell>
          <cell r="G5" t="str">
            <v>RF</v>
          </cell>
          <cell r="H5" t="str">
            <v>D</v>
          </cell>
          <cell r="I5" t="str">
            <v>D</v>
          </cell>
          <cell r="J5" t="str">
            <v>R</v>
          </cell>
          <cell r="K5" t="str">
            <v>RH</v>
          </cell>
          <cell r="L5" t="str">
            <v>D</v>
          </cell>
          <cell r="M5" t="str">
            <v>FC</v>
          </cell>
          <cell r="N5" t="str">
            <v>RLT</v>
          </cell>
          <cell r="O5" t="str">
            <v>A04</v>
          </cell>
          <cell r="P5" t="str">
            <v>DN</v>
          </cell>
          <cell r="Q5" t="str">
            <v>R</v>
          </cell>
          <cell r="R5" t="str">
            <v>RH</v>
          </cell>
          <cell r="S5" t="str">
            <v>R</v>
          </cell>
          <cell r="T5" t="str">
            <v>RH</v>
          </cell>
          <cell r="U5" t="str">
            <v>M3</v>
          </cell>
          <cell r="V5" t="str">
            <v>M3</v>
          </cell>
          <cell r="W5" t="str">
            <v>A0</v>
          </cell>
          <cell r="X5" t="str">
            <v>DN</v>
          </cell>
          <cell r="Y5" t="str">
            <v>N03</v>
          </cell>
          <cell r="Z5" t="str">
            <v>RLT</v>
          </cell>
          <cell r="AA5" t="str">
            <v>RLT</v>
          </cell>
          <cell r="AB5" t="str">
            <v>R</v>
          </cell>
          <cell r="AC5" t="str">
            <v>RH</v>
          </cell>
          <cell r="AD5" t="str">
            <v>M5</v>
          </cell>
          <cell r="AE5" t="str">
            <v>A5</v>
          </cell>
          <cell r="AF5" t="str">
            <v>A5</v>
          </cell>
          <cell r="AG5" t="str">
            <v>N1</v>
          </cell>
          <cell r="AH5" t="str">
            <v>N03</v>
          </cell>
          <cell r="AI5" t="str">
            <v>RLT</v>
          </cell>
          <cell r="AJ5" t="str">
            <v>R</v>
          </cell>
          <cell r="AK5" t="str">
            <v>RH</v>
          </cell>
          <cell r="AL5" t="str">
            <v>DM</v>
          </cell>
          <cell r="AM5" t="str">
            <v>DM</v>
          </cell>
          <cell r="AN5" t="str">
            <v>A04</v>
          </cell>
          <cell r="AO5" t="str">
            <v>DA</v>
          </cell>
          <cell r="AP5" t="str">
            <v>N04</v>
          </cell>
          <cell r="AQ5" t="str">
            <v>RLT</v>
          </cell>
          <cell r="AR5" t="str">
            <v>RLT</v>
          </cell>
          <cell r="AS5" t="str">
            <v>R</v>
          </cell>
          <cell r="AT5" t="str">
            <v>RH</v>
          </cell>
          <cell r="AU5" t="str">
            <v>M03</v>
          </cell>
          <cell r="AV5" t="str">
            <v>M03</v>
          </cell>
          <cell r="AW5" t="str">
            <v>DA</v>
          </cell>
          <cell r="AX5" t="str">
            <v>DN</v>
          </cell>
          <cell r="AY5" t="str">
            <v>RLT</v>
          </cell>
          <cell r="AZ5" t="str">
            <v>R</v>
          </cell>
          <cell r="BA5" t="str">
            <v>RH</v>
          </cell>
        </row>
        <row r="15">
          <cell r="E15" t="str">
            <v>M9</v>
          </cell>
          <cell r="F15" t="str">
            <v>M6</v>
          </cell>
          <cell r="G15" t="str">
            <v>A6</v>
          </cell>
          <cell r="H15" t="str">
            <v>D</v>
          </cell>
          <cell r="I15" t="str">
            <v>RLT</v>
          </cell>
          <cell r="J15" t="str">
            <v>R</v>
          </cell>
          <cell r="K15" t="str">
            <v>RH</v>
          </cell>
          <cell r="L15" t="str">
            <v>D</v>
          </cell>
          <cell r="M15" t="str">
            <v>D</v>
          </cell>
          <cell r="N15" t="str">
            <v>D</v>
          </cell>
          <cell r="O15" t="str">
            <v>D</v>
          </cell>
          <cell r="P15" t="str">
            <v>D</v>
          </cell>
          <cell r="Q15" t="str">
            <v>R</v>
          </cell>
          <cell r="R15" t="str">
            <v>RH</v>
          </cell>
          <cell r="S15" t="str">
            <v>D</v>
          </cell>
          <cell r="T15" t="str">
            <v>FC</v>
          </cell>
          <cell r="U15" t="str">
            <v>A10</v>
          </cell>
          <cell r="V15" t="str">
            <v>A8</v>
          </cell>
          <cell r="W15" t="str">
            <v>N2</v>
          </cell>
          <cell r="X15" t="str">
            <v>R</v>
          </cell>
          <cell r="Y15" t="str">
            <v>RH</v>
          </cell>
          <cell r="Z15" t="str">
            <v>R</v>
          </cell>
          <cell r="AA15" t="str">
            <v>RH</v>
          </cell>
          <cell r="AB15" t="str">
            <v>M3</v>
          </cell>
          <cell r="AC15" t="str">
            <v>M3</v>
          </cell>
          <cell r="AD15" t="str">
            <v>A0</v>
          </cell>
          <cell r="AE15" t="str">
            <v>N0</v>
          </cell>
          <cell r="AF15" t="str">
            <v>N04</v>
          </cell>
          <cell r="AG15" t="str">
            <v>RLT</v>
          </cell>
          <cell r="AH15" t="str">
            <v>RLT</v>
          </cell>
          <cell r="AI15" t="str">
            <v>R</v>
          </cell>
          <cell r="AJ15" t="str">
            <v>RH</v>
          </cell>
          <cell r="AK15" t="str">
            <v>M1</v>
          </cell>
          <cell r="AL15" t="str">
            <v>A4</v>
          </cell>
          <cell r="AM15" t="str">
            <v>A4</v>
          </cell>
          <cell r="AN15" t="str">
            <v>N04</v>
          </cell>
          <cell r="AO15" t="str">
            <v>N1</v>
          </cell>
          <cell r="AP15" t="str">
            <v>RLT</v>
          </cell>
          <cell r="AQ15" t="str">
            <v>RLT</v>
          </cell>
          <cell r="AR15" t="str">
            <v>RLT</v>
          </cell>
          <cell r="AS15" t="str">
            <v>R</v>
          </cell>
          <cell r="AT15" t="str">
            <v>RH</v>
          </cell>
          <cell r="AU15" t="str">
            <v>A7</v>
          </cell>
          <cell r="AV15" t="str">
            <v>A7</v>
          </cell>
          <cell r="AW15" t="str">
            <v>N1</v>
          </cell>
          <cell r="AX15" t="str">
            <v>N03</v>
          </cell>
          <cell r="AY15" t="str">
            <v>RLT</v>
          </cell>
          <cell r="AZ15" t="str">
            <v>R</v>
          </cell>
          <cell r="BA15" t="str">
            <v>RH</v>
          </cell>
        </row>
        <row r="16">
          <cell r="E16" t="str">
            <v>M1</v>
          </cell>
          <cell r="F16" t="str">
            <v>M1</v>
          </cell>
          <cell r="G16" t="str">
            <v>A1</v>
          </cell>
          <cell r="H16" t="str">
            <v>N1</v>
          </cell>
          <cell r="I16" t="str">
            <v>RLT</v>
          </cell>
          <cell r="J16" t="str">
            <v>R</v>
          </cell>
          <cell r="K16" t="str">
            <v>RH</v>
          </cell>
          <cell r="L16" t="str">
            <v>D</v>
          </cell>
          <cell r="M16" t="str">
            <v>D</v>
          </cell>
          <cell r="N16" t="str">
            <v>D</v>
          </cell>
          <cell r="O16" t="str">
            <v>D</v>
          </cell>
          <cell r="P16" t="str">
            <v>D</v>
          </cell>
          <cell r="Q16" t="str">
            <v>R</v>
          </cell>
          <cell r="R16" t="str">
            <v>RH</v>
          </cell>
          <cell r="S16" t="str">
            <v>D</v>
          </cell>
          <cell r="T16" t="str">
            <v>FC</v>
          </cell>
          <cell r="U16" t="str">
            <v>RLT</v>
          </cell>
          <cell r="V16" t="str">
            <v>A0</v>
          </cell>
          <cell r="W16" t="str">
            <v>N0</v>
          </cell>
          <cell r="X16" t="str">
            <v>R</v>
          </cell>
          <cell r="Y16" t="str">
            <v>RH</v>
          </cell>
          <cell r="Z16" t="str">
            <v>R</v>
          </cell>
          <cell r="AA16" t="str">
            <v>RH</v>
          </cell>
          <cell r="AB16" t="str">
            <v>RF</v>
          </cell>
          <cell r="AC16" t="str">
            <v>RF</v>
          </cell>
          <cell r="AD16" t="str">
            <v>RF</v>
          </cell>
          <cell r="AE16" t="str">
            <v>RF</v>
          </cell>
          <cell r="AF16" t="str">
            <v>RF</v>
          </cell>
          <cell r="AG16" t="str">
            <v>RLT</v>
          </cell>
          <cell r="AH16" t="str">
            <v>RLT</v>
          </cell>
          <cell r="AI16" t="str">
            <v>R</v>
          </cell>
          <cell r="AJ16" t="str">
            <v>RH</v>
          </cell>
          <cell r="AK16" t="str">
            <v>RF</v>
          </cell>
          <cell r="AL16" t="str">
            <v>RF</v>
          </cell>
          <cell r="AM16" t="str">
            <v>RF</v>
          </cell>
          <cell r="AN16" t="str">
            <v>N1</v>
          </cell>
          <cell r="AO16" t="str">
            <v>N04</v>
          </cell>
          <cell r="AP16" t="str">
            <v>RLT</v>
          </cell>
          <cell r="AQ16" t="str">
            <v>R</v>
          </cell>
          <cell r="AR16" t="str">
            <v>RH</v>
          </cell>
          <cell r="AS16" t="str">
            <v>M1</v>
          </cell>
          <cell r="AT16" t="str">
            <v>M1</v>
          </cell>
          <cell r="AU16" t="str">
            <v>A6</v>
          </cell>
          <cell r="AV16" t="str">
            <v>A6</v>
          </cell>
          <cell r="AW16" t="str">
            <v>N03</v>
          </cell>
          <cell r="AX16" t="str">
            <v>RLT</v>
          </cell>
          <cell r="AY16" t="str">
            <v>RLT</v>
          </cell>
          <cell r="AZ16" t="str">
            <v>R</v>
          </cell>
          <cell r="BA16" t="str">
            <v>RH</v>
          </cell>
        </row>
        <row r="26">
          <cell r="E26" t="str">
            <v>A7</v>
          </cell>
          <cell r="F26" t="str">
            <v>A7</v>
          </cell>
          <cell r="G26" t="str">
            <v>N1</v>
          </cell>
          <cell r="H26" t="str">
            <v>N04</v>
          </cell>
          <cell r="I26" t="str">
            <v>RLT</v>
          </cell>
          <cell r="J26" t="str">
            <v>R</v>
          </cell>
          <cell r="K26" t="str">
            <v>RH</v>
          </cell>
          <cell r="L26" t="str">
            <v>M9</v>
          </cell>
          <cell r="M26" t="str">
            <v>M6</v>
          </cell>
          <cell r="N26" t="str">
            <v>A6</v>
          </cell>
          <cell r="O26" t="str">
            <v>D</v>
          </cell>
          <cell r="P26" t="str">
            <v>RLT</v>
          </cell>
          <cell r="Q26" t="str">
            <v>R</v>
          </cell>
          <cell r="R26" t="str">
            <v>RH</v>
          </cell>
          <cell r="S26" t="str">
            <v>R</v>
          </cell>
          <cell r="T26" t="str">
            <v>D</v>
          </cell>
          <cell r="U26" t="str">
            <v>D</v>
          </cell>
          <cell r="V26" t="str">
            <v>D</v>
          </cell>
          <cell r="W26" t="str">
            <v>D</v>
          </cell>
          <cell r="X26" t="str">
            <v>RF</v>
          </cell>
          <cell r="Y26" t="str">
            <v>RH</v>
          </cell>
          <cell r="Z26" t="str">
            <v>RF</v>
          </cell>
          <cell r="AA26" t="str">
            <v>RF</v>
          </cell>
          <cell r="AB26" t="str">
            <v>RF</v>
          </cell>
          <cell r="AC26" t="str">
            <v>RF</v>
          </cell>
          <cell r="AD26" t="str">
            <v>RF</v>
          </cell>
          <cell r="AE26" t="str">
            <v>R</v>
          </cell>
          <cell r="AF26" t="str">
            <v>RH</v>
          </cell>
          <cell r="AG26" t="str">
            <v>R</v>
          </cell>
          <cell r="AH26" t="str">
            <v>RH</v>
          </cell>
          <cell r="AI26" t="str">
            <v>M3</v>
          </cell>
          <cell r="AJ26" t="str">
            <v>M3</v>
          </cell>
          <cell r="AK26" t="str">
            <v>A0</v>
          </cell>
          <cell r="AL26" t="str">
            <v>N0</v>
          </cell>
          <cell r="AM26" t="str">
            <v>N0</v>
          </cell>
          <cell r="AN26" t="str">
            <v>RLT</v>
          </cell>
          <cell r="AO26" t="str">
            <v>RLT</v>
          </cell>
          <cell r="AP26" t="str">
            <v>R</v>
          </cell>
          <cell r="AQ26" t="str">
            <v>RH</v>
          </cell>
          <cell r="AR26" t="str">
            <v>M1</v>
          </cell>
          <cell r="AS26" t="str">
            <v>A4</v>
          </cell>
          <cell r="AT26" t="str">
            <v>A4</v>
          </cell>
          <cell r="AU26" t="str">
            <v>N03</v>
          </cell>
          <cell r="AV26" t="str">
            <v>N1</v>
          </cell>
          <cell r="AW26" t="str">
            <v>RLT</v>
          </cell>
          <cell r="AX26" t="str">
            <v>RLT</v>
          </cell>
          <cell r="AY26" t="str">
            <v>RLT</v>
          </cell>
          <cell r="AZ26" t="str">
            <v>R</v>
          </cell>
          <cell r="BA26" t="str">
            <v>RH</v>
          </cell>
        </row>
        <row r="27">
          <cell r="E27" t="str">
            <v>A6</v>
          </cell>
          <cell r="F27" t="str">
            <v>A6</v>
          </cell>
          <cell r="G27" t="str">
            <v>N04</v>
          </cell>
          <cell r="H27" t="str">
            <v>RLT</v>
          </cell>
          <cell r="I27" t="str">
            <v>RLT</v>
          </cell>
          <cell r="J27" t="str">
            <v>R</v>
          </cell>
          <cell r="K27" t="str">
            <v>RH</v>
          </cell>
          <cell r="L27" t="str">
            <v>M04</v>
          </cell>
          <cell r="M27" t="str">
            <v>M04</v>
          </cell>
          <cell r="N27" t="str">
            <v>A04</v>
          </cell>
          <cell r="O27" t="str">
            <v>N1</v>
          </cell>
          <cell r="P27" t="str">
            <v>RLT</v>
          </cell>
          <cell r="Q27" t="str">
            <v>R</v>
          </cell>
          <cell r="R27" t="str">
            <v>RH</v>
          </cell>
          <cell r="S27" t="str">
            <v>D</v>
          </cell>
          <cell r="T27" t="str">
            <v>D</v>
          </cell>
          <cell r="U27" t="str">
            <v>D</v>
          </cell>
          <cell r="V27" t="str">
            <v>D</v>
          </cell>
          <cell r="W27" t="str">
            <v>D</v>
          </cell>
          <cell r="X27" t="str">
            <v>R</v>
          </cell>
          <cell r="Y27" t="str">
            <v>RH</v>
          </cell>
          <cell r="Z27" t="str">
            <v>CA</v>
          </cell>
          <cell r="AA27" t="str">
            <v>CA</v>
          </cell>
          <cell r="AB27" t="str">
            <v>CA</v>
          </cell>
          <cell r="AC27" t="str">
            <v>CA</v>
          </cell>
          <cell r="AD27" t="str">
            <v>CA</v>
          </cell>
          <cell r="AE27" t="str">
            <v>R</v>
          </cell>
          <cell r="AF27" t="str">
            <v>RH</v>
          </cell>
          <cell r="AG27" t="str">
            <v>R</v>
          </cell>
          <cell r="AH27" t="str">
            <v>RH</v>
          </cell>
          <cell r="AI27" t="str">
            <v>M4</v>
          </cell>
          <cell r="AJ27" t="str">
            <v>M4</v>
          </cell>
          <cell r="AK27" t="str">
            <v>A1</v>
          </cell>
          <cell r="AL27" t="str">
            <v>N1</v>
          </cell>
          <cell r="AM27" t="str">
            <v>N04</v>
          </cell>
          <cell r="AN27" t="str">
            <v>RLT</v>
          </cell>
          <cell r="AO27" t="str">
            <v>RLT</v>
          </cell>
          <cell r="AP27" t="str">
            <v>R</v>
          </cell>
          <cell r="AQ27" t="str">
            <v>RH</v>
          </cell>
          <cell r="AR27" t="str">
            <v>M5</v>
          </cell>
          <cell r="AS27" t="str">
            <v>A5</v>
          </cell>
          <cell r="AT27" t="str">
            <v>A5</v>
          </cell>
          <cell r="AU27" t="str">
            <v>N1</v>
          </cell>
          <cell r="AV27" t="str">
            <v>N03</v>
          </cell>
          <cell r="AW27" t="str">
            <v>RLT</v>
          </cell>
          <cell r="AX27" t="str">
            <v>R</v>
          </cell>
          <cell r="AY27" t="str">
            <v>RH</v>
          </cell>
          <cell r="AZ27" t="str">
            <v>M1</v>
          </cell>
          <cell r="BA27" t="str">
            <v>M1</v>
          </cell>
        </row>
        <row r="37">
          <cell r="E37" t="str">
            <v>N04</v>
          </cell>
          <cell r="F37" t="str">
            <v>N1</v>
          </cell>
          <cell r="G37" t="str">
            <v>RLT</v>
          </cell>
          <cell r="H37" t="str">
            <v>RLT</v>
          </cell>
          <cell r="I37" t="str">
            <v>RLT</v>
          </cell>
          <cell r="J37" t="str">
            <v>R</v>
          </cell>
          <cell r="K37" t="str">
            <v>RH</v>
          </cell>
          <cell r="L37" t="str">
            <v>A7</v>
          </cell>
          <cell r="M37" t="str">
            <v>A7</v>
          </cell>
          <cell r="N37" t="str">
            <v>N1</v>
          </cell>
          <cell r="O37" t="str">
            <v>N03</v>
          </cell>
          <cell r="P37" t="str">
            <v>RLT</v>
          </cell>
          <cell r="Q37" t="str">
            <v>R</v>
          </cell>
          <cell r="R37" t="str">
            <v>RH</v>
          </cell>
          <cell r="S37" t="str">
            <v>M9</v>
          </cell>
          <cell r="T37" t="str">
            <v>M6</v>
          </cell>
          <cell r="U37" t="str">
            <v>A6</v>
          </cell>
          <cell r="V37" t="str">
            <v>D</v>
          </cell>
          <cell r="W37" t="str">
            <v>RLT</v>
          </cell>
          <cell r="X37" t="str">
            <v>R</v>
          </cell>
          <cell r="Y37" t="str">
            <v>RH</v>
          </cell>
          <cell r="Z37" t="str">
            <v>D</v>
          </cell>
          <cell r="AA37" t="str">
            <v>D</v>
          </cell>
          <cell r="AB37" t="str">
            <v>D</v>
          </cell>
          <cell r="AC37" t="str">
            <v>D</v>
          </cell>
          <cell r="AD37" t="str">
            <v>D</v>
          </cell>
          <cell r="AE37" t="str">
            <v>R</v>
          </cell>
          <cell r="AF37" t="str">
            <v>RH</v>
          </cell>
          <cell r="AG37" t="str">
            <v>D</v>
          </cell>
          <cell r="AH37" t="str">
            <v>FC</v>
          </cell>
          <cell r="AI37" t="str">
            <v>A03</v>
          </cell>
          <cell r="AJ37" t="str">
            <v>A8</v>
          </cell>
          <cell r="AK37" t="str">
            <v>N2</v>
          </cell>
          <cell r="AL37" t="str">
            <v>R</v>
          </cell>
          <cell r="AM37" t="str">
            <v>RH</v>
          </cell>
          <cell r="AN37" t="str">
            <v>R</v>
          </cell>
          <cell r="AO37" t="str">
            <v>RH</v>
          </cell>
          <cell r="AP37" t="str">
            <v>M3</v>
          </cell>
          <cell r="AQ37" t="str">
            <v>M3</v>
          </cell>
          <cell r="AR37" t="str">
            <v>A0</v>
          </cell>
          <cell r="AS37" t="str">
            <v>N0</v>
          </cell>
          <cell r="AT37" t="str">
            <v>N0</v>
          </cell>
          <cell r="AU37" t="str">
            <v>RLT</v>
          </cell>
          <cell r="AV37" t="str">
            <v>RLT</v>
          </cell>
          <cell r="AW37" t="str">
            <v>R</v>
          </cell>
          <cell r="AX37" t="str">
            <v>RH</v>
          </cell>
          <cell r="AY37" t="str">
            <v>M1</v>
          </cell>
          <cell r="AZ37" t="str">
            <v>A4</v>
          </cell>
          <cell r="BA37" t="str">
            <v>A4</v>
          </cell>
        </row>
        <row r="38">
          <cell r="E38" t="str">
            <v>N1</v>
          </cell>
          <cell r="F38" t="str">
            <v>N04</v>
          </cell>
          <cell r="G38" t="str">
            <v>RLT</v>
          </cell>
          <cell r="H38" t="str">
            <v>R</v>
          </cell>
          <cell r="I38" t="str">
            <v>RH</v>
          </cell>
          <cell r="J38" t="str">
            <v>M1</v>
          </cell>
          <cell r="K38" t="str">
            <v>M1</v>
          </cell>
          <cell r="L38" t="str">
            <v>A6</v>
          </cell>
          <cell r="M38" t="str">
            <v>A6</v>
          </cell>
          <cell r="N38" t="str">
            <v>N03</v>
          </cell>
          <cell r="O38" t="str">
            <v>RLT</v>
          </cell>
          <cell r="P38" t="str">
            <v>RLT</v>
          </cell>
          <cell r="Q38" t="str">
            <v>R</v>
          </cell>
          <cell r="R38" t="str">
            <v>RH</v>
          </cell>
          <cell r="S38" t="str">
            <v>M1</v>
          </cell>
          <cell r="T38" t="str">
            <v>M1</v>
          </cell>
          <cell r="U38" t="str">
            <v>A1</v>
          </cell>
          <cell r="V38" t="str">
            <v>N1</v>
          </cell>
          <cell r="W38" t="str">
            <v>RLT</v>
          </cell>
          <cell r="X38" t="str">
            <v>R</v>
          </cell>
          <cell r="Y38" t="str">
            <v>RH</v>
          </cell>
          <cell r="Z38" t="str">
            <v>RF</v>
          </cell>
          <cell r="AA38" t="str">
            <v>RF</v>
          </cell>
          <cell r="AB38" t="str">
            <v>RF</v>
          </cell>
          <cell r="AC38" t="str">
            <v>RF</v>
          </cell>
          <cell r="AD38" t="str">
            <v>RF</v>
          </cell>
          <cell r="AE38" t="str">
            <v>R</v>
          </cell>
          <cell r="AF38" t="str">
            <v>RH</v>
          </cell>
          <cell r="AG38" t="str">
            <v>RF</v>
          </cell>
          <cell r="AH38" t="str">
            <v>RF</v>
          </cell>
          <cell r="AI38" t="str">
            <v>RF</v>
          </cell>
          <cell r="AJ38" t="str">
            <v>RF</v>
          </cell>
          <cell r="AK38" t="str">
            <v>RF</v>
          </cell>
          <cell r="AL38" t="str">
            <v>R</v>
          </cell>
          <cell r="AM38" t="str">
            <v>RH</v>
          </cell>
          <cell r="AN38" t="str">
            <v>R</v>
          </cell>
          <cell r="AO38" t="str">
            <v>RH</v>
          </cell>
          <cell r="AP38" t="str">
            <v>M4</v>
          </cell>
          <cell r="AQ38" t="str">
            <v>M4</v>
          </cell>
          <cell r="AR38" t="str">
            <v>A1</v>
          </cell>
          <cell r="AS38" t="str">
            <v>N1</v>
          </cell>
          <cell r="AT38" t="str">
            <v>N04</v>
          </cell>
          <cell r="AU38" t="str">
            <v>RLT</v>
          </cell>
          <cell r="AV38" t="str">
            <v>RLT</v>
          </cell>
          <cell r="AW38" t="str">
            <v>R</v>
          </cell>
          <cell r="AX38" t="str">
            <v>RH</v>
          </cell>
          <cell r="AY38" t="str">
            <v>M5</v>
          </cell>
          <cell r="AZ38" t="str">
            <v>A5</v>
          </cell>
          <cell r="BA38" t="str">
            <v>A5</v>
          </cell>
        </row>
        <row r="48">
          <cell r="E48" t="str">
            <v>RLT</v>
          </cell>
          <cell r="F48" t="str">
            <v>RLT</v>
          </cell>
          <cell r="G48" t="str">
            <v>R</v>
          </cell>
          <cell r="H48" t="str">
            <v>RH</v>
          </cell>
          <cell r="I48" t="str">
            <v>M1</v>
          </cell>
          <cell r="J48" t="str">
            <v>A4</v>
          </cell>
          <cell r="K48" t="str">
            <v>A4</v>
          </cell>
          <cell r="L48" t="str">
            <v>N03</v>
          </cell>
          <cell r="M48" t="str">
            <v>N1</v>
          </cell>
          <cell r="N48" t="str">
            <v>RLT</v>
          </cell>
          <cell r="O48" t="str">
            <v>RLT</v>
          </cell>
          <cell r="P48" t="str">
            <v>RLT</v>
          </cell>
          <cell r="Q48" t="str">
            <v>R</v>
          </cell>
          <cell r="R48" t="str">
            <v>RH</v>
          </cell>
          <cell r="S48" t="str">
            <v>A7</v>
          </cell>
          <cell r="T48" t="str">
            <v>A7</v>
          </cell>
          <cell r="U48" t="str">
            <v>N1</v>
          </cell>
          <cell r="V48" t="str">
            <v>N04</v>
          </cell>
          <cell r="W48" t="str">
            <v>RLT</v>
          </cell>
          <cell r="X48" t="str">
            <v>R</v>
          </cell>
          <cell r="Y48" t="str">
            <v>RH</v>
          </cell>
          <cell r="Z48" t="str">
            <v>M9</v>
          </cell>
          <cell r="AA48" t="str">
            <v>M6</v>
          </cell>
          <cell r="AB48" t="str">
            <v>A6</v>
          </cell>
          <cell r="AC48" t="str">
            <v>D</v>
          </cell>
          <cell r="AD48" t="str">
            <v>RLT</v>
          </cell>
          <cell r="AE48" t="str">
            <v>R</v>
          </cell>
          <cell r="AF48" t="str">
            <v>RH</v>
          </cell>
          <cell r="AG48" t="str">
            <v>D</v>
          </cell>
          <cell r="AH48" t="str">
            <v>D</v>
          </cell>
          <cell r="AI48" t="str">
            <v>D</v>
          </cell>
          <cell r="AJ48" t="str">
            <v>D</v>
          </cell>
          <cell r="AK48" t="str">
            <v>D</v>
          </cell>
          <cell r="AL48" t="str">
            <v>R</v>
          </cell>
          <cell r="AM48" t="str">
            <v>RH</v>
          </cell>
          <cell r="AN48" t="str">
            <v>D</v>
          </cell>
          <cell r="AO48" t="str">
            <v>FC</v>
          </cell>
          <cell r="AP48" t="str">
            <v>A10</v>
          </cell>
          <cell r="AQ48" t="str">
            <v>A8</v>
          </cell>
          <cell r="AR48" t="str">
            <v>N2</v>
          </cell>
          <cell r="AS48" t="str">
            <v>R</v>
          </cell>
          <cell r="AT48" t="str">
            <v>RH</v>
          </cell>
          <cell r="AU48" t="str">
            <v>R</v>
          </cell>
          <cell r="AV48" t="str">
            <v>RH</v>
          </cell>
          <cell r="AW48" t="str">
            <v>M3</v>
          </cell>
          <cell r="AX48" t="str">
            <v>M3</v>
          </cell>
          <cell r="AY48" t="str">
            <v>A0</v>
          </cell>
          <cell r="AZ48" t="str">
            <v>N0</v>
          </cell>
          <cell r="BA48" t="str">
            <v>N0</v>
          </cell>
        </row>
        <row r="49">
          <cell r="E49" t="str">
            <v>RLT</v>
          </cell>
          <cell r="F49" t="str">
            <v>RLT</v>
          </cell>
          <cell r="G49" t="str">
            <v>R</v>
          </cell>
          <cell r="H49" t="str">
            <v>RH</v>
          </cell>
          <cell r="I49" t="str">
            <v>M5</v>
          </cell>
          <cell r="J49" t="str">
            <v>A5</v>
          </cell>
          <cell r="K49" t="str">
            <v>A5</v>
          </cell>
          <cell r="L49" t="str">
            <v>N1</v>
          </cell>
          <cell r="M49" t="str">
            <v>N03</v>
          </cell>
          <cell r="N49" t="str">
            <v>RLT</v>
          </cell>
          <cell r="O49" t="str">
            <v>R</v>
          </cell>
          <cell r="P49" t="str">
            <v>RH</v>
          </cell>
          <cell r="Q49" t="str">
            <v>M1</v>
          </cell>
          <cell r="R49" t="str">
            <v>M1</v>
          </cell>
          <cell r="S49" t="str">
            <v>A6</v>
          </cell>
          <cell r="T49" t="str">
            <v>A6</v>
          </cell>
          <cell r="U49" t="str">
            <v>N04</v>
          </cell>
          <cell r="V49" t="str">
            <v>RLT</v>
          </cell>
          <cell r="W49" t="str">
            <v>RLT</v>
          </cell>
          <cell r="X49" t="str">
            <v>R</v>
          </cell>
          <cell r="Y49" t="str">
            <v>RH</v>
          </cell>
          <cell r="Z49" t="str">
            <v>M1</v>
          </cell>
          <cell r="AA49" t="str">
            <v>M1</v>
          </cell>
          <cell r="AB49" t="str">
            <v>A1</v>
          </cell>
          <cell r="AC49" t="str">
            <v>N1</v>
          </cell>
          <cell r="AD49" t="str">
            <v>RLT</v>
          </cell>
          <cell r="AE49" t="str">
            <v>R</v>
          </cell>
          <cell r="AF49" t="str">
            <v>RH</v>
          </cell>
          <cell r="AG49" t="str">
            <v>D</v>
          </cell>
          <cell r="AH49" t="str">
            <v>D</v>
          </cell>
          <cell r="AI49" t="str">
            <v>D</v>
          </cell>
          <cell r="AJ49" t="str">
            <v>D</v>
          </cell>
          <cell r="AK49" t="str">
            <v>D</v>
          </cell>
          <cell r="AL49" t="str">
            <v>R</v>
          </cell>
          <cell r="AM49" t="str">
            <v>RH</v>
          </cell>
          <cell r="AN49" t="str">
            <v>D</v>
          </cell>
          <cell r="AO49" t="str">
            <v>FC</v>
          </cell>
          <cell r="AP49" t="str">
            <v>RLT</v>
          </cell>
          <cell r="AQ49" t="str">
            <v>A0</v>
          </cell>
          <cell r="AR49" t="str">
            <v>N0</v>
          </cell>
          <cell r="AS49" t="str">
            <v>R</v>
          </cell>
          <cell r="AT49" t="str">
            <v>RH</v>
          </cell>
          <cell r="AU49" t="str">
            <v>R</v>
          </cell>
          <cell r="AV49" t="str">
            <v>RH</v>
          </cell>
          <cell r="AW49" t="str">
            <v>M4</v>
          </cell>
          <cell r="AX49" t="str">
            <v>M4</v>
          </cell>
          <cell r="AY49" t="str">
            <v>A1</v>
          </cell>
          <cell r="AZ49" t="str">
            <v>N1</v>
          </cell>
          <cell r="BA49" t="str">
            <v>N04</v>
          </cell>
        </row>
        <row r="59">
          <cell r="E59" t="str">
            <v>R</v>
          </cell>
          <cell r="F59" t="str">
            <v>RH</v>
          </cell>
          <cell r="G59" t="str">
            <v>M3</v>
          </cell>
          <cell r="H59" t="str">
            <v>M3</v>
          </cell>
          <cell r="I59" t="str">
            <v>A0</v>
          </cell>
          <cell r="J59" t="str">
            <v>N0</v>
          </cell>
          <cell r="K59" t="str">
            <v>N0</v>
          </cell>
          <cell r="L59" t="str">
            <v>RLT</v>
          </cell>
          <cell r="M59" t="str">
            <v>RLT</v>
          </cell>
          <cell r="N59" t="str">
            <v>R</v>
          </cell>
          <cell r="O59" t="str">
            <v>RH</v>
          </cell>
          <cell r="P59" t="str">
            <v>M1</v>
          </cell>
          <cell r="Q59" t="str">
            <v>A4</v>
          </cell>
          <cell r="R59" t="str">
            <v>A4</v>
          </cell>
          <cell r="S59" t="str">
            <v>N04</v>
          </cell>
          <cell r="T59" t="str">
            <v>N1</v>
          </cell>
          <cell r="U59" t="str">
            <v>RLT</v>
          </cell>
          <cell r="V59" t="str">
            <v>RLT</v>
          </cell>
          <cell r="W59" t="str">
            <v>RLT</v>
          </cell>
          <cell r="X59" t="str">
            <v>R</v>
          </cell>
          <cell r="Y59" t="str">
            <v>RH</v>
          </cell>
          <cell r="Z59" t="str">
            <v>A7</v>
          </cell>
          <cell r="AA59" t="str">
            <v>A7</v>
          </cell>
          <cell r="AB59" t="str">
            <v>N1</v>
          </cell>
          <cell r="AC59" t="str">
            <v>N04</v>
          </cell>
          <cell r="AD59" t="str">
            <v>RLT</v>
          </cell>
          <cell r="AE59" t="str">
            <v>R</v>
          </cell>
          <cell r="AF59" t="str">
            <v>RH</v>
          </cell>
          <cell r="AG59" t="str">
            <v>M9</v>
          </cell>
          <cell r="AH59" t="str">
            <v>M6</v>
          </cell>
          <cell r="AI59" t="str">
            <v>A6</v>
          </cell>
          <cell r="AJ59" t="str">
            <v>D</v>
          </cell>
          <cell r="AK59" t="str">
            <v>RLT</v>
          </cell>
          <cell r="AL59" t="str">
            <v>R</v>
          </cell>
          <cell r="AM59" t="str">
            <v>RH</v>
          </cell>
          <cell r="AN59" t="str">
            <v>D</v>
          </cell>
          <cell r="AO59" t="str">
            <v>D</v>
          </cell>
          <cell r="AP59" t="str">
            <v>D</v>
          </cell>
          <cell r="AQ59" t="str">
            <v>D</v>
          </cell>
          <cell r="AR59" t="str">
            <v>D</v>
          </cell>
          <cell r="AS59" t="str">
            <v>R</v>
          </cell>
          <cell r="AT59" t="str">
            <v>RH</v>
          </cell>
          <cell r="AU59" t="str">
            <v>D</v>
          </cell>
          <cell r="AV59" t="str">
            <v>FC</v>
          </cell>
          <cell r="AW59" t="str">
            <v>A10</v>
          </cell>
          <cell r="AX59" t="str">
            <v>A8</v>
          </cell>
          <cell r="AY59" t="str">
            <v>N2</v>
          </cell>
          <cell r="AZ59" t="str">
            <v>R</v>
          </cell>
          <cell r="BA59" t="str">
            <v>RH</v>
          </cell>
        </row>
        <row r="60">
          <cell r="E60" t="str">
            <v>R</v>
          </cell>
          <cell r="F60" t="str">
            <v>RH</v>
          </cell>
          <cell r="G60" t="str">
            <v>M4</v>
          </cell>
          <cell r="H60" t="str">
            <v>M4</v>
          </cell>
          <cell r="I60" t="str">
            <v>A1</v>
          </cell>
          <cell r="J60" t="str">
            <v>N1</v>
          </cell>
          <cell r="K60" t="str">
            <v>N04</v>
          </cell>
          <cell r="L60" t="str">
            <v>RLT</v>
          </cell>
          <cell r="M60" t="str">
            <v>RLT</v>
          </cell>
          <cell r="N60" t="str">
            <v>R</v>
          </cell>
          <cell r="O60" t="str">
            <v>RH</v>
          </cell>
          <cell r="P60" t="str">
            <v>M5</v>
          </cell>
          <cell r="Q60" t="str">
            <v>RF</v>
          </cell>
          <cell r="R60" t="str">
            <v>RF</v>
          </cell>
          <cell r="S60" t="str">
            <v>N1</v>
          </cell>
          <cell r="T60" t="str">
            <v>N04</v>
          </cell>
          <cell r="U60" t="str">
            <v>RLT</v>
          </cell>
          <cell r="V60" t="str">
            <v>R</v>
          </cell>
          <cell r="W60" t="str">
            <v>RH</v>
          </cell>
          <cell r="X60" t="str">
            <v>M1</v>
          </cell>
          <cell r="Y60" t="str">
            <v>M1</v>
          </cell>
          <cell r="Z60" t="str">
            <v>A6</v>
          </cell>
          <cell r="AA60" t="str">
            <v>A6</v>
          </cell>
          <cell r="AB60" t="str">
            <v>N04</v>
          </cell>
          <cell r="AC60" t="str">
            <v>RLT</v>
          </cell>
          <cell r="AD60" t="str">
            <v>RLT</v>
          </cell>
          <cell r="AE60" t="str">
            <v>R</v>
          </cell>
          <cell r="AF60" t="str">
            <v>RH</v>
          </cell>
          <cell r="AG60" t="str">
            <v>M1</v>
          </cell>
          <cell r="AH60" t="str">
            <v>M1</v>
          </cell>
          <cell r="AI60" t="str">
            <v>A1</v>
          </cell>
          <cell r="AJ60" t="str">
            <v>N1</v>
          </cell>
          <cell r="AK60" t="str">
            <v>RLT</v>
          </cell>
          <cell r="AL60" t="str">
            <v>R</v>
          </cell>
          <cell r="AM60" t="str">
            <v>RH</v>
          </cell>
          <cell r="AN60" t="str">
            <v>D</v>
          </cell>
          <cell r="AO60" t="str">
            <v>D</v>
          </cell>
          <cell r="AP60" t="str">
            <v>D</v>
          </cell>
          <cell r="AQ60" t="str">
            <v>D</v>
          </cell>
          <cell r="AR60" t="str">
            <v>D</v>
          </cell>
          <cell r="AS60" t="str">
            <v>R</v>
          </cell>
          <cell r="AT60" t="str">
            <v>RH</v>
          </cell>
          <cell r="AU60" t="str">
            <v>D</v>
          </cell>
          <cell r="AV60" t="str">
            <v>FC</v>
          </cell>
          <cell r="AW60" t="str">
            <v>RLT</v>
          </cell>
          <cell r="AX60" t="str">
            <v>A0</v>
          </cell>
          <cell r="AY60" t="str">
            <v>N0</v>
          </cell>
          <cell r="AZ60" t="str">
            <v>R</v>
          </cell>
          <cell r="BA60" t="str">
            <v>RH</v>
          </cell>
        </row>
        <row r="70">
          <cell r="E70" t="str">
            <v>D</v>
          </cell>
          <cell r="F70" t="str">
            <v>FC</v>
          </cell>
          <cell r="G70" t="str">
            <v>A10</v>
          </cell>
          <cell r="H70" t="str">
            <v>A8</v>
          </cell>
          <cell r="I70" t="str">
            <v>N2</v>
          </cell>
          <cell r="J70" t="str">
            <v>R</v>
          </cell>
          <cell r="K70" t="str">
            <v>RH</v>
          </cell>
          <cell r="L70" t="str">
            <v>R</v>
          </cell>
          <cell r="M70" t="str">
            <v>RH</v>
          </cell>
          <cell r="N70" t="str">
            <v>M3</v>
          </cell>
          <cell r="O70" t="str">
            <v>M3</v>
          </cell>
          <cell r="P70" t="str">
            <v>A04</v>
          </cell>
          <cell r="Q70" t="str">
            <v>N0</v>
          </cell>
          <cell r="R70" t="str">
            <v>N0</v>
          </cell>
          <cell r="S70" t="str">
            <v>RLT</v>
          </cell>
          <cell r="T70" t="str">
            <v>RLT</v>
          </cell>
          <cell r="U70" t="str">
            <v>R</v>
          </cell>
          <cell r="V70" t="str">
            <v>RH</v>
          </cell>
          <cell r="W70" t="str">
            <v>M1</v>
          </cell>
          <cell r="X70" t="str">
            <v>A4</v>
          </cell>
          <cell r="Y70" t="str">
            <v>A4</v>
          </cell>
          <cell r="Z70" t="str">
            <v>N04</v>
          </cell>
          <cell r="AA70" t="str">
            <v>N1</v>
          </cell>
          <cell r="AB70" t="str">
            <v>RLT</v>
          </cell>
          <cell r="AC70" t="str">
            <v>RLT</v>
          </cell>
          <cell r="AD70" t="str">
            <v>RLT</v>
          </cell>
          <cell r="AE70" t="str">
            <v>R</v>
          </cell>
          <cell r="AF70" t="str">
            <v>RH</v>
          </cell>
          <cell r="AG70" t="str">
            <v>A7</v>
          </cell>
          <cell r="AH70" t="str">
            <v>A7</v>
          </cell>
          <cell r="AI70" t="str">
            <v>N1</v>
          </cell>
          <cell r="AJ70" t="str">
            <v>N03</v>
          </cell>
          <cell r="AK70" t="str">
            <v>RLT</v>
          </cell>
          <cell r="AL70" t="str">
            <v>R</v>
          </cell>
          <cell r="AM70" t="str">
            <v>RH</v>
          </cell>
          <cell r="AN70" t="str">
            <v>M9</v>
          </cell>
          <cell r="AO70" t="str">
            <v>M6</v>
          </cell>
          <cell r="AP70" t="str">
            <v>A6</v>
          </cell>
          <cell r="AQ70" t="str">
            <v>D</v>
          </cell>
          <cell r="AR70" t="str">
            <v>RLT</v>
          </cell>
          <cell r="AS70" t="str">
            <v>R</v>
          </cell>
          <cell r="AT70" t="str">
            <v>RH</v>
          </cell>
          <cell r="AU70" t="str">
            <v>D</v>
          </cell>
          <cell r="AV70" t="str">
            <v>D</v>
          </cell>
          <cell r="AW70" t="str">
            <v>D</v>
          </cell>
          <cell r="AX70" t="str">
            <v>D</v>
          </cell>
          <cell r="AY70" t="str">
            <v>D</v>
          </cell>
          <cell r="AZ70" t="str">
            <v>R</v>
          </cell>
          <cell r="BA70" t="str">
            <v>RH</v>
          </cell>
        </row>
        <row r="71">
          <cell r="E71" t="str">
            <v>D</v>
          </cell>
          <cell r="F71" t="str">
            <v>FC</v>
          </cell>
          <cell r="G71" t="str">
            <v>RLT</v>
          </cell>
          <cell r="H71" t="str">
            <v>A0</v>
          </cell>
          <cell r="I71" t="str">
            <v>N0</v>
          </cell>
          <cell r="J71" t="str">
            <v>R</v>
          </cell>
          <cell r="K71" t="str">
            <v>RH</v>
          </cell>
          <cell r="L71" t="str">
            <v>R</v>
          </cell>
          <cell r="M71" t="str">
            <v>RH</v>
          </cell>
          <cell r="N71" t="str">
            <v>M4</v>
          </cell>
          <cell r="O71" t="str">
            <v>M4</v>
          </cell>
          <cell r="P71" t="str">
            <v>A1</v>
          </cell>
          <cell r="Q71" t="str">
            <v>N1</v>
          </cell>
          <cell r="R71" t="str">
            <v>N04</v>
          </cell>
          <cell r="S71" t="str">
            <v>RLT</v>
          </cell>
          <cell r="T71" t="str">
            <v>RLT</v>
          </cell>
          <cell r="U71" t="str">
            <v>R</v>
          </cell>
          <cell r="V71" t="str">
            <v>RH</v>
          </cell>
          <cell r="W71" t="str">
            <v>M5</v>
          </cell>
          <cell r="X71" t="str">
            <v>A5</v>
          </cell>
          <cell r="Y71" t="str">
            <v>A5</v>
          </cell>
          <cell r="Z71" t="str">
            <v>N1</v>
          </cell>
          <cell r="AA71" t="str">
            <v>N04</v>
          </cell>
          <cell r="AB71" t="str">
            <v>RLT</v>
          </cell>
          <cell r="AC71" t="str">
            <v>R</v>
          </cell>
          <cell r="AD71" t="str">
            <v>RH</v>
          </cell>
          <cell r="AE71" t="str">
            <v>M1</v>
          </cell>
          <cell r="AF71" t="str">
            <v>M1</v>
          </cell>
          <cell r="AG71" t="str">
            <v>A03</v>
          </cell>
          <cell r="AH71" t="str">
            <v>A03</v>
          </cell>
          <cell r="AI71" t="str">
            <v>N03</v>
          </cell>
          <cell r="AJ71" t="str">
            <v>RLT</v>
          </cell>
          <cell r="AK71" t="str">
            <v>RLT</v>
          </cell>
          <cell r="AL71" t="str">
            <v>R</v>
          </cell>
          <cell r="AM71" t="str">
            <v>RH</v>
          </cell>
          <cell r="AN71" t="str">
            <v>M1</v>
          </cell>
          <cell r="AO71" t="str">
            <v>M1</v>
          </cell>
          <cell r="AP71" t="str">
            <v>A1</v>
          </cell>
          <cell r="AQ71" t="str">
            <v>N1</v>
          </cell>
          <cell r="AR71" t="str">
            <v>RLT</v>
          </cell>
          <cell r="AS71" t="str">
            <v>R</v>
          </cell>
          <cell r="AT71" t="str">
            <v>RH</v>
          </cell>
          <cell r="AU71" t="str">
            <v>D</v>
          </cell>
          <cell r="AV71" t="str">
            <v>D</v>
          </cell>
          <cell r="AW71" t="str">
            <v>D</v>
          </cell>
          <cell r="AX71" t="str">
            <v>D</v>
          </cell>
          <cell r="AY71" t="str">
            <v>D</v>
          </cell>
          <cell r="AZ71" t="str">
            <v>R</v>
          </cell>
          <cell r="BA71" t="str">
            <v>RH</v>
          </cell>
        </row>
        <row r="84">
          <cell r="E84" t="str">
            <v>D</v>
          </cell>
          <cell r="F84" t="str">
            <v>D</v>
          </cell>
          <cell r="G84" t="str">
            <v>D</v>
          </cell>
          <cell r="H84" t="str">
            <v>D</v>
          </cell>
          <cell r="I84" t="str">
            <v>D</v>
          </cell>
          <cell r="J84" t="str">
            <v>R</v>
          </cell>
          <cell r="K84" t="str">
            <v>RH</v>
          </cell>
          <cell r="L84" t="str">
            <v>D</v>
          </cell>
          <cell r="M84" t="str">
            <v>FC</v>
          </cell>
          <cell r="N84" t="str">
            <v>RLT</v>
          </cell>
          <cell r="O84" t="str">
            <v>A0</v>
          </cell>
          <cell r="P84" t="str">
            <v>N0</v>
          </cell>
          <cell r="Q84" t="str">
            <v>R</v>
          </cell>
          <cell r="R84" t="str">
            <v>RH</v>
          </cell>
          <cell r="S84" t="str">
            <v>R</v>
          </cell>
          <cell r="T84" t="str">
            <v>RH</v>
          </cell>
          <cell r="U84" t="str">
            <v>M4</v>
          </cell>
          <cell r="V84" t="str">
            <v>M4</v>
          </cell>
          <cell r="W84" t="str">
            <v>A1</v>
          </cell>
          <cell r="X84" t="str">
            <v>N1</v>
          </cell>
          <cell r="Y84" t="str">
            <v>N04</v>
          </cell>
          <cell r="Z84" t="str">
            <v>RLT</v>
          </cell>
          <cell r="AA84" t="str">
            <v>R</v>
          </cell>
          <cell r="AB84" t="str">
            <v>RH</v>
          </cell>
          <cell r="AC84" t="str">
            <v>RF</v>
          </cell>
          <cell r="AD84" t="str">
            <v>RF</v>
          </cell>
          <cell r="AE84" t="str">
            <v>RF</v>
          </cell>
          <cell r="AF84" t="str">
            <v>RF</v>
          </cell>
          <cell r="AG84" t="str">
            <v>RF</v>
          </cell>
          <cell r="AH84" t="str">
            <v>RLT</v>
          </cell>
          <cell r="AI84" t="str">
            <v>RLT</v>
          </cell>
          <cell r="AJ84" t="str">
            <v>R</v>
          </cell>
          <cell r="AK84" t="str">
            <v>RH</v>
          </cell>
          <cell r="AL84" t="str">
            <v>M1</v>
          </cell>
          <cell r="AM84" t="str">
            <v>M1</v>
          </cell>
          <cell r="AN84" t="str">
            <v>A6</v>
          </cell>
          <cell r="AO84" t="str">
            <v>A6</v>
          </cell>
          <cell r="AP84" t="str">
            <v>DN</v>
          </cell>
          <cell r="AQ84" t="str">
            <v>RLT</v>
          </cell>
          <cell r="AR84" t="str">
            <v>RLT</v>
          </cell>
          <cell r="AS84" t="str">
            <v>R</v>
          </cell>
          <cell r="AT84" t="str">
            <v>RH</v>
          </cell>
          <cell r="AU84" t="str">
            <v>M1</v>
          </cell>
          <cell r="AV84" t="str">
            <v>M1</v>
          </cell>
          <cell r="AW84" t="str">
            <v>A1</v>
          </cell>
          <cell r="AX84" t="str">
            <v>N1</v>
          </cell>
          <cell r="AY84" t="str">
            <v>RLT</v>
          </cell>
          <cell r="AZ84" t="str">
            <v>R</v>
          </cell>
          <cell r="BA84" t="str">
            <v>RH</v>
          </cell>
        </row>
        <row r="85">
          <cell r="E85"/>
          <cell r="F85"/>
          <cell r="G85"/>
          <cell r="H85"/>
          <cell r="I85" t="str">
            <v>RLT</v>
          </cell>
          <cell r="J85" t="str">
            <v>R</v>
          </cell>
          <cell r="K85" t="str">
            <v>RH</v>
          </cell>
          <cell r="L85"/>
          <cell r="M85"/>
          <cell r="N85"/>
          <cell r="O85"/>
          <cell r="P85" t="str">
            <v>RLT</v>
          </cell>
          <cell r="Q85" t="str">
            <v>R</v>
          </cell>
          <cell r="R85" t="str">
            <v>RH</v>
          </cell>
          <cell r="S85"/>
          <cell r="T85"/>
          <cell r="U85"/>
          <cell r="V85"/>
          <cell r="W85" t="str">
            <v>RLT</v>
          </cell>
          <cell r="X85" t="str">
            <v>R</v>
          </cell>
          <cell r="Y85" t="str">
            <v>RH</v>
          </cell>
          <cell r="Z85"/>
          <cell r="AA85"/>
          <cell r="AB85"/>
          <cell r="AC85"/>
          <cell r="AD85" t="str">
            <v>RLT</v>
          </cell>
          <cell r="AE85" t="str">
            <v>R</v>
          </cell>
          <cell r="AF85" t="str">
            <v>RH</v>
          </cell>
          <cell r="AG85"/>
          <cell r="AH85"/>
          <cell r="AI85"/>
          <cell r="AJ85"/>
          <cell r="AK85" t="str">
            <v>RLT</v>
          </cell>
          <cell r="AL85" t="str">
            <v>R</v>
          </cell>
          <cell r="AM85" t="str">
            <v>RH</v>
          </cell>
          <cell r="AN85"/>
          <cell r="AO85"/>
          <cell r="AP85"/>
          <cell r="AQ85"/>
          <cell r="AR85" t="str">
            <v>RLT</v>
          </cell>
          <cell r="AS85" t="str">
            <v>R</v>
          </cell>
          <cell r="AT85" t="str">
            <v>RH</v>
          </cell>
          <cell r="AU85"/>
          <cell r="AV85"/>
          <cell r="AW85"/>
          <cell r="AX85"/>
          <cell r="AY85" t="str">
            <v>RLT</v>
          </cell>
          <cell r="AZ85" t="str">
            <v>R</v>
          </cell>
          <cell r="BA85" t="str">
            <v>RH</v>
          </cell>
        </row>
      </sheetData>
    </sheetDataSet>
  </externalBook>
</externalLink>
</file>

<file path=xl/tables/table1.xml><?xml version="1.0" encoding="utf-8"?>
<table xmlns="http://schemas.openxmlformats.org/spreadsheetml/2006/main" id="1" name="Doublons" displayName="Doublons" ref="A1:A19" totalsRowShown="0" headerRowDxfId="27">
  <autoFilter ref="A1:A19"/>
  <tableColumns count="1">
    <tableColumn id="1" name="No Doublon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Vert" displayName="TVert" ref="C1:C7" totalsRowShown="0">
  <autoFilter ref="C1:C7"/>
  <tableColumns count="1">
    <tableColumn id="1" name="Vert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Jaune" displayName="TJaune" ref="E1:E4" totalsRowShown="0">
  <autoFilter ref="E1:E4"/>
  <tableColumns count="1">
    <tableColumn id="1" name="Jaune"/>
  </tableColumns>
  <tableStyleInfo name="TableStyleLight12" showFirstColumn="0" showLastColumn="0" showRowStripes="0" showColumnStripes="0"/>
</table>
</file>

<file path=xl/tables/table4.xml><?xml version="1.0" encoding="utf-8"?>
<table xmlns="http://schemas.openxmlformats.org/spreadsheetml/2006/main" id="4" name="TOrange" displayName="TOrange" ref="G1:G2" totalsRowShown="0">
  <autoFilter ref="G1:G2"/>
  <tableColumns count="1">
    <tableColumn id="1" name="Oran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94"/>
  <sheetViews>
    <sheetView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BH53" sqref="BH53"/>
    </sheetView>
  </sheetViews>
  <sheetFormatPr baseColWidth="10" defaultColWidth="11.453125" defaultRowHeight="12.5"/>
  <cols>
    <col min="1" max="1" width="3.26953125" style="2" customWidth="1"/>
    <col min="2" max="2" width="4.54296875" style="2" customWidth="1"/>
    <col min="3" max="3" width="29.1796875" style="3" customWidth="1"/>
    <col min="4" max="4" width="7.26953125" style="1" customWidth="1"/>
    <col min="5" max="53" width="5.7265625" style="2" customWidth="1"/>
    <col min="54" max="54" width="5.7265625" style="2" bestFit="1" customWidth="1"/>
    <col min="55" max="55" width="3.1796875" style="2" bestFit="1" customWidth="1"/>
    <col min="56" max="56" width="4.7265625" style="2" bestFit="1" customWidth="1"/>
    <col min="57" max="57" width="5.81640625" style="2" bestFit="1" customWidth="1"/>
    <col min="58" max="58" width="3.81640625" style="2" customWidth="1"/>
    <col min="59" max="65" width="6.453125" style="2" customWidth="1"/>
    <col min="66" max="66" width="4.81640625" style="2" customWidth="1"/>
    <col min="67" max="73" width="4.7265625" style="2" customWidth="1"/>
    <col min="74" max="16384" width="11.453125" style="2"/>
  </cols>
  <sheetData>
    <row r="1" spans="1:64" ht="13.5" customHeight="1" thickBot="1">
      <c r="A1" s="273"/>
      <c r="B1" s="273"/>
      <c r="C1" s="275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</row>
    <row r="2" spans="1:64" ht="13.5" customHeight="1" thickBot="1">
      <c r="A2" s="274"/>
      <c r="B2" s="274"/>
      <c r="C2" s="276"/>
      <c r="E2" s="270"/>
      <c r="F2" s="271"/>
      <c r="G2" s="271"/>
      <c r="H2" s="271"/>
      <c r="I2" s="271"/>
      <c r="J2" s="271"/>
      <c r="K2" s="272"/>
      <c r="L2" s="270"/>
      <c r="M2" s="271"/>
      <c r="N2" s="271"/>
      <c r="O2" s="271"/>
      <c r="P2" s="271"/>
      <c r="Q2" s="271"/>
      <c r="R2" s="272"/>
      <c r="S2" s="270"/>
      <c r="T2" s="271"/>
      <c r="U2" s="271"/>
      <c r="V2" s="271"/>
      <c r="W2" s="271"/>
      <c r="X2" s="271"/>
      <c r="Y2" s="272"/>
      <c r="Z2" s="270"/>
      <c r="AA2" s="271"/>
      <c r="AB2" s="271"/>
      <c r="AC2" s="271"/>
      <c r="AD2" s="271"/>
      <c r="AE2" s="271"/>
      <c r="AF2" s="272"/>
      <c r="AG2" s="270"/>
      <c r="AH2" s="271"/>
      <c r="AI2" s="271"/>
      <c r="AJ2" s="271"/>
      <c r="AK2" s="271"/>
      <c r="AL2" s="271"/>
      <c r="AM2" s="272"/>
      <c r="AN2" s="270"/>
      <c r="AO2" s="271"/>
      <c r="AP2" s="271"/>
      <c r="AQ2" s="271"/>
      <c r="AR2" s="271"/>
      <c r="AS2" s="271"/>
      <c r="AT2" s="272"/>
      <c r="AU2" s="270"/>
      <c r="AV2" s="271"/>
      <c r="AW2" s="271"/>
      <c r="AX2" s="271"/>
      <c r="AY2" s="271"/>
      <c r="AZ2" s="271"/>
      <c r="BA2" s="272"/>
    </row>
    <row r="3" spans="1:64" ht="21" customHeight="1">
      <c r="A3" s="4"/>
      <c r="B3" s="5"/>
      <c r="C3" s="6"/>
      <c r="D3" s="7"/>
      <c r="E3" s="256" t="s">
        <v>0</v>
      </c>
      <c r="F3" s="72" t="s">
        <v>1</v>
      </c>
      <c r="G3" s="72" t="s">
        <v>2</v>
      </c>
      <c r="H3" s="72" t="s">
        <v>3</v>
      </c>
      <c r="I3" s="72" t="s">
        <v>4</v>
      </c>
      <c r="J3" s="72" t="s">
        <v>5</v>
      </c>
      <c r="K3" s="73" t="s">
        <v>6</v>
      </c>
      <c r="L3" s="256" t="s">
        <v>0</v>
      </c>
      <c r="M3" s="72" t="s">
        <v>1</v>
      </c>
      <c r="N3" s="72" t="s">
        <v>2</v>
      </c>
      <c r="O3" s="72" t="s">
        <v>3</v>
      </c>
      <c r="P3" s="72" t="s">
        <v>4</v>
      </c>
      <c r="Q3" s="72" t="s">
        <v>5</v>
      </c>
      <c r="R3" s="73" t="s">
        <v>6</v>
      </c>
      <c r="S3" s="256" t="s">
        <v>0</v>
      </c>
      <c r="T3" s="72" t="s">
        <v>1</v>
      </c>
      <c r="U3" s="72" t="s">
        <v>2</v>
      </c>
      <c r="V3" s="72" t="s">
        <v>3</v>
      </c>
      <c r="W3" s="72" t="s">
        <v>4</v>
      </c>
      <c r="X3" s="72" t="s">
        <v>5</v>
      </c>
      <c r="Y3" s="73" t="s">
        <v>6</v>
      </c>
      <c r="Z3" s="256" t="s">
        <v>0</v>
      </c>
      <c r="AA3" s="72" t="s">
        <v>1</v>
      </c>
      <c r="AB3" s="72" t="s">
        <v>2</v>
      </c>
      <c r="AC3" s="72" t="s">
        <v>3</v>
      </c>
      <c r="AD3" s="72" t="s">
        <v>4</v>
      </c>
      <c r="AE3" s="72" t="s">
        <v>5</v>
      </c>
      <c r="AF3" s="73" t="s">
        <v>6</v>
      </c>
      <c r="AG3" s="256" t="s">
        <v>0</v>
      </c>
      <c r="AH3" s="72" t="s">
        <v>1</v>
      </c>
      <c r="AI3" s="72" t="s">
        <v>2</v>
      </c>
      <c r="AJ3" s="72" t="s">
        <v>3</v>
      </c>
      <c r="AK3" s="72" t="s">
        <v>4</v>
      </c>
      <c r="AL3" s="72" t="s">
        <v>5</v>
      </c>
      <c r="AM3" s="73" t="s">
        <v>6</v>
      </c>
      <c r="AN3" s="256" t="s">
        <v>0</v>
      </c>
      <c r="AO3" s="72" t="s">
        <v>1</v>
      </c>
      <c r="AP3" s="72" t="s">
        <v>2</v>
      </c>
      <c r="AQ3" s="72" t="s">
        <v>3</v>
      </c>
      <c r="AR3" s="72" t="s">
        <v>4</v>
      </c>
      <c r="AS3" s="72" t="s">
        <v>5</v>
      </c>
      <c r="AT3" s="73" t="s">
        <v>6</v>
      </c>
      <c r="AU3" s="256" t="s">
        <v>0</v>
      </c>
      <c r="AV3" s="72" t="s">
        <v>1</v>
      </c>
      <c r="AW3" s="72" t="s">
        <v>2</v>
      </c>
      <c r="AX3" s="72" t="s">
        <v>3</v>
      </c>
      <c r="AY3" s="72" t="s">
        <v>4</v>
      </c>
      <c r="AZ3" s="72" t="s">
        <v>5</v>
      </c>
      <c r="BA3" s="73" t="s">
        <v>6</v>
      </c>
    </row>
    <row r="4" spans="1:64" ht="21" customHeight="1" thickBot="1">
      <c r="A4" s="8"/>
      <c r="B4" s="9"/>
      <c r="C4" s="10"/>
      <c r="D4" s="11"/>
      <c r="E4" s="257">
        <v>43850</v>
      </c>
      <c r="F4" s="13">
        <f>IF(E4="","",E4+1)</f>
        <v>43851</v>
      </c>
      <c r="G4" s="13">
        <f t="array" ref="G4">IF(F4="","",F4+1)</f>
        <v>43852</v>
      </c>
      <c r="H4" s="13">
        <f t="shared" ref="H4:BA4" si="0">IF(G4="","",G4+1)</f>
        <v>43853</v>
      </c>
      <c r="I4" s="13">
        <f t="shared" si="0"/>
        <v>43854</v>
      </c>
      <c r="J4" s="13">
        <f t="shared" si="0"/>
        <v>43855</v>
      </c>
      <c r="K4" s="258">
        <f t="shared" si="0"/>
        <v>43856</v>
      </c>
      <c r="L4" s="257">
        <f t="shared" si="0"/>
        <v>43857</v>
      </c>
      <c r="M4" s="13">
        <f t="shared" si="0"/>
        <v>43858</v>
      </c>
      <c r="N4" s="13">
        <f t="shared" si="0"/>
        <v>43859</v>
      </c>
      <c r="O4" s="13">
        <f t="shared" si="0"/>
        <v>43860</v>
      </c>
      <c r="P4" s="13">
        <f t="shared" si="0"/>
        <v>43861</v>
      </c>
      <c r="Q4" s="13">
        <f t="shared" si="0"/>
        <v>43862</v>
      </c>
      <c r="R4" s="258">
        <f t="shared" si="0"/>
        <v>43863</v>
      </c>
      <c r="S4" s="257">
        <f t="shared" si="0"/>
        <v>43864</v>
      </c>
      <c r="T4" s="13">
        <f t="shared" si="0"/>
        <v>43865</v>
      </c>
      <c r="U4" s="13">
        <f t="shared" si="0"/>
        <v>43866</v>
      </c>
      <c r="V4" s="13">
        <f t="shared" si="0"/>
        <v>43867</v>
      </c>
      <c r="W4" s="13">
        <f t="shared" si="0"/>
        <v>43868</v>
      </c>
      <c r="X4" s="13">
        <f>IF(W4="","",W4+1)</f>
        <v>43869</v>
      </c>
      <c r="Y4" s="258">
        <f t="shared" si="0"/>
        <v>43870</v>
      </c>
      <c r="Z4" s="257">
        <f t="shared" si="0"/>
        <v>43871</v>
      </c>
      <c r="AA4" s="13">
        <f t="shared" si="0"/>
        <v>43872</v>
      </c>
      <c r="AB4" s="13">
        <f t="shared" si="0"/>
        <v>43873</v>
      </c>
      <c r="AC4" s="13">
        <f t="shared" si="0"/>
        <v>43874</v>
      </c>
      <c r="AD4" s="13">
        <f t="shared" si="0"/>
        <v>43875</v>
      </c>
      <c r="AE4" s="13">
        <f t="shared" si="0"/>
        <v>43876</v>
      </c>
      <c r="AF4" s="258">
        <f t="shared" si="0"/>
        <v>43877</v>
      </c>
      <c r="AG4" s="257">
        <f t="shared" si="0"/>
        <v>43878</v>
      </c>
      <c r="AH4" s="13">
        <f t="shared" si="0"/>
        <v>43879</v>
      </c>
      <c r="AI4" s="13">
        <f t="shared" si="0"/>
        <v>43880</v>
      </c>
      <c r="AJ4" s="13">
        <f t="shared" si="0"/>
        <v>43881</v>
      </c>
      <c r="AK4" s="13">
        <f t="shared" si="0"/>
        <v>43882</v>
      </c>
      <c r="AL4" s="13">
        <f t="shared" si="0"/>
        <v>43883</v>
      </c>
      <c r="AM4" s="258">
        <f t="shared" si="0"/>
        <v>43884</v>
      </c>
      <c r="AN4" s="257">
        <f t="shared" si="0"/>
        <v>43885</v>
      </c>
      <c r="AO4" s="13">
        <f t="shared" si="0"/>
        <v>43886</v>
      </c>
      <c r="AP4" s="13">
        <f t="shared" si="0"/>
        <v>43887</v>
      </c>
      <c r="AQ4" s="13">
        <f t="shared" si="0"/>
        <v>43888</v>
      </c>
      <c r="AR4" s="13">
        <f t="shared" si="0"/>
        <v>43889</v>
      </c>
      <c r="AS4" s="13">
        <f t="shared" si="0"/>
        <v>43890</v>
      </c>
      <c r="AT4" s="258">
        <f t="shared" si="0"/>
        <v>43891</v>
      </c>
      <c r="AU4" s="257">
        <f t="shared" si="0"/>
        <v>43892</v>
      </c>
      <c r="AV4" s="13">
        <f t="shared" si="0"/>
        <v>43893</v>
      </c>
      <c r="AW4" s="13">
        <f t="shared" si="0"/>
        <v>43894</v>
      </c>
      <c r="AX4" s="13">
        <f t="shared" si="0"/>
        <v>43895</v>
      </c>
      <c r="AY4" s="13">
        <f t="shared" si="0"/>
        <v>43896</v>
      </c>
      <c r="AZ4" s="13">
        <f t="shared" si="0"/>
        <v>43897</v>
      </c>
      <c r="BA4" s="258">
        <f t="shared" si="0"/>
        <v>43898</v>
      </c>
      <c r="BB4" s="14" t="s">
        <v>7</v>
      </c>
      <c r="BC4" s="14" t="s">
        <v>8</v>
      </c>
      <c r="BD4" s="14" t="s">
        <v>9</v>
      </c>
      <c r="BE4" s="14" t="s">
        <v>10</v>
      </c>
      <c r="BH4" s="14" t="s">
        <v>1</v>
      </c>
      <c r="BI4" s="14" t="s">
        <v>11</v>
      </c>
      <c r="BJ4" s="14" t="s">
        <v>12</v>
      </c>
      <c r="BK4" s="14" t="s">
        <v>13</v>
      </c>
      <c r="BL4" s="14"/>
    </row>
    <row r="5" spans="1:64" ht="21" customHeight="1">
      <c r="A5" s="15" t="s">
        <v>11</v>
      </c>
      <c r="B5" s="16" t="s">
        <v>14</v>
      </c>
      <c r="C5" s="17" t="s">
        <v>11</v>
      </c>
      <c r="D5" s="18">
        <v>1390</v>
      </c>
      <c r="E5" s="82" t="s">
        <v>13</v>
      </c>
      <c r="F5" s="80" t="s">
        <v>13</v>
      </c>
      <c r="G5" s="80" t="s">
        <v>13</v>
      </c>
      <c r="H5" s="80" t="s">
        <v>13</v>
      </c>
      <c r="I5" s="80" t="s">
        <v>13</v>
      </c>
      <c r="J5" s="80" t="s">
        <v>8</v>
      </c>
      <c r="K5" s="81" t="s">
        <v>9</v>
      </c>
      <c r="L5" s="82" t="s">
        <v>7</v>
      </c>
      <c r="M5" s="80" t="s">
        <v>13</v>
      </c>
      <c r="N5" s="80" t="s">
        <v>13</v>
      </c>
      <c r="O5" s="259" t="s">
        <v>11</v>
      </c>
      <c r="P5" s="259" t="s">
        <v>12</v>
      </c>
      <c r="Q5" s="259" t="s">
        <v>8</v>
      </c>
      <c r="R5" s="260" t="s">
        <v>9</v>
      </c>
      <c r="S5" s="261" t="s">
        <v>8</v>
      </c>
      <c r="T5" s="86" t="s">
        <v>9</v>
      </c>
      <c r="U5" s="86" t="s">
        <v>1</v>
      </c>
      <c r="V5" s="86" t="s">
        <v>1</v>
      </c>
      <c r="W5" s="86" t="s">
        <v>11</v>
      </c>
      <c r="X5" s="86" t="s">
        <v>12</v>
      </c>
      <c r="Y5" s="262" t="s">
        <v>12</v>
      </c>
      <c r="Z5" s="143" t="s">
        <v>7</v>
      </c>
      <c r="AA5" s="144" t="s">
        <v>7</v>
      </c>
      <c r="AB5" s="144" t="s">
        <v>8</v>
      </c>
      <c r="AC5" s="144" t="s">
        <v>9</v>
      </c>
      <c r="AD5" s="144" t="s">
        <v>1</v>
      </c>
      <c r="AE5" s="144" t="s">
        <v>11</v>
      </c>
      <c r="AF5" s="263" t="s">
        <v>11</v>
      </c>
      <c r="AG5" s="105" t="s">
        <v>12</v>
      </c>
      <c r="AH5" s="86" t="s">
        <v>12</v>
      </c>
      <c r="AI5" s="86" t="s">
        <v>7</v>
      </c>
      <c r="AJ5" s="86" t="s">
        <v>8</v>
      </c>
      <c r="AK5" s="86" t="s">
        <v>9</v>
      </c>
      <c r="AL5" s="86" t="s">
        <v>1</v>
      </c>
      <c r="AM5" s="262" t="s">
        <v>1</v>
      </c>
      <c r="AN5" s="85" t="s">
        <v>11</v>
      </c>
      <c r="AO5" s="86" t="s">
        <v>11</v>
      </c>
      <c r="AP5" s="86" t="s">
        <v>12</v>
      </c>
      <c r="AQ5" s="86" t="s">
        <v>7</v>
      </c>
      <c r="AR5" s="86" t="s">
        <v>7</v>
      </c>
      <c r="AS5" s="86" t="s">
        <v>8</v>
      </c>
      <c r="AT5" s="262" t="s">
        <v>9</v>
      </c>
      <c r="AU5" s="264" t="s">
        <v>1</v>
      </c>
      <c r="AV5" s="259" t="s">
        <v>1</v>
      </c>
      <c r="AW5" s="259" t="s">
        <v>11</v>
      </c>
      <c r="AX5" s="259" t="s">
        <v>12</v>
      </c>
      <c r="AY5" s="259" t="s">
        <v>7</v>
      </c>
      <c r="AZ5" s="259" t="s">
        <v>8</v>
      </c>
      <c r="BA5" s="260" t="s">
        <v>9</v>
      </c>
      <c r="BB5" s="14">
        <f t="array" ref="BB5">SUM(IF(E5:BA5="RLT",1,0))</f>
        <v>7</v>
      </c>
      <c r="BC5" s="14">
        <f t="array" ref="BC5">SUM(IF(E5:BA5="R",1,0))</f>
        <v>7</v>
      </c>
      <c r="BD5" s="14">
        <f t="array" ref="BD5">SUM(IF(E5:BA5="RH",1,0))</f>
        <v>7</v>
      </c>
      <c r="BE5" s="14">
        <f>BB5+BC5+BD5</f>
        <v>21</v>
      </c>
      <c r="BH5" s="14">
        <f t="array" ref="BH5">SUM(IF(E5:BA5="M",1,0))</f>
        <v>7</v>
      </c>
      <c r="BI5" s="14">
        <f t="array" ref="BI5">SUM(IF(E5:BA5="A",1,0))</f>
        <v>7</v>
      </c>
      <c r="BJ5" s="14">
        <f t="array" ref="BJ5">SUM(IF(E5:BA5="N",1,0))</f>
        <v>7</v>
      </c>
      <c r="BK5" s="14">
        <f t="array" ref="BK5">SUM(IF(E5:BA5="D",1,0))</f>
        <v>7</v>
      </c>
      <c r="BL5" s="14"/>
    </row>
    <row r="6" spans="1:64" ht="21" customHeight="1">
      <c r="A6" s="15" t="s">
        <v>15</v>
      </c>
      <c r="B6" s="16" t="s">
        <v>14</v>
      </c>
      <c r="C6" s="33" t="s">
        <v>15</v>
      </c>
      <c r="D6" s="34">
        <v>3943</v>
      </c>
      <c r="E6" s="32" t="s">
        <v>1</v>
      </c>
      <c r="F6" s="23" t="s">
        <v>1</v>
      </c>
      <c r="G6" s="23" t="s">
        <v>11</v>
      </c>
      <c r="H6" s="23" t="s">
        <v>12</v>
      </c>
      <c r="I6" s="23" t="s">
        <v>7</v>
      </c>
      <c r="J6" s="23" t="s">
        <v>8</v>
      </c>
      <c r="K6" s="24" t="s">
        <v>9</v>
      </c>
      <c r="L6" s="22" t="s">
        <v>13</v>
      </c>
      <c r="M6" s="20" t="s">
        <v>13</v>
      </c>
      <c r="N6" s="20" t="s">
        <v>13</v>
      </c>
      <c r="O6" s="20" t="s">
        <v>13</v>
      </c>
      <c r="P6" s="20" t="s">
        <v>13</v>
      </c>
      <c r="Q6" s="20" t="s">
        <v>8</v>
      </c>
      <c r="R6" s="21" t="s">
        <v>9</v>
      </c>
      <c r="S6" s="19" t="s">
        <v>7</v>
      </c>
      <c r="T6" s="20" t="s">
        <v>13</v>
      </c>
      <c r="U6" s="20" t="s">
        <v>13</v>
      </c>
      <c r="V6" s="23" t="s">
        <v>11</v>
      </c>
      <c r="W6" s="23" t="s">
        <v>12</v>
      </c>
      <c r="X6" s="23" t="s">
        <v>8</v>
      </c>
      <c r="Y6" s="36" t="s">
        <v>9</v>
      </c>
      <c r="Z6" s="37" t="s">
        <v>8</v>
      </c>
      <c r="AA6" s="25" t="s">
        <v>9</v>
      </c>
      <c r="AB6" s="25" t="s">
        <v>1</v>
      </c>
      <c r="AC6" s="25" t="s">
        <v>1</v>
      </c>
      <c r="AD6" s="25" t="s">
        <v>11</v>
      </c>
      <c r="AE6" s="25" t="s">
        <v>12</v>
      </c>
      <c r="AF6" s="38" t="s">
        <v>12</v>
      </c>
      <c r="AG6" s="39" t="s">
        <v>7</v>
      </c>
      <c r="AH6" s="28" t="s">
        <v>7</v>
      </c>
      <c r="AI6" s="28" t="s">
        <v>8</v>
      </c>
      <c r="AJ6" s="28" t="s">
        <v>9</v>
      </c>
      <c r="AK6" s="28" t="s">
        <v>1</v>
      </c>
      <c r="AL6" s="28" t="s">
        <v>11</v>
      </c>
      <c r="AM6" s="40" t="s">
        <v>11</v>
      </c>
      <c r="AN6" s="31" t="s">
        <v>12</v>
      </c>
      <c r="AO6" s="25" t="s">
        <v>12</v>
      </c>
      <c r="AP6" s="25" t="s">
        <v>7</v>
      </c>
      <c r="AQ6" s="25" t="s">
        <v>8</v>
      </c>
      <c r="AR6" s="25" t="s">
        <v>9</v>
      </c>
      <c r="AS6" s="25" t="s">
        <v>1</v>
      </c>
      <c r="AT6" s="26" t="s">
        <v>1</v>
      </c>
      <c r="AU6" s="31" t="s">
        <v>11</v>
      </c>
      <c r="AV6" s="25" t="s">
        <v>11</v>
      </c>
      <c r="AW6" s="25" t="s">
        <v>12</v>
      </c>
      <c r="AX6" s="25" t="s">
        <v>7</v>
      </c>
      <c r="AY6" s="25" t="s">
        <v>7</v>
      </c>
      <c r="AZ6" s="25" t="s">
        <v>8</v>
      </c>
      <c r="BA6" s="38" t="s">
        <v>9</v>
      </c>
      <c r="BB6" s="14">
        <f t="array" ref="BB6">SUM(IF(E6:BA6="RLT",1,0))</f>
        <v>7</v>
      </c>
      <c r="BC6" s="14">
        <f t="array" ref="BC6">SUM(IF(E6:BA6="R",1,0))</f>
        <v>7</v>
      </c>
      <c r="BD6" s="14">
        <f t="array" ref="BD6">SUM(IF(E6:BA6="RH",1,0))</f>
        <v>7</v>
      </c>
      <c r="BE6" s="14">
        <f t="shared" ref="BE6:BE11" si="1">BB6+BC6+BD6</f>
        <v>21</v>
      </c>
      <c r="BH6" s="14">
        <f t="array" ref="BH6">SUM(IF(E6:BA6="M",1,0))</f>
        <v>7</v>
      </c>
      <c r="BI6" s="14">
        <f t="array" ref="BI6">SUM(IF(E6:BA6="A",1,0))</f>
        <v>7</v>
      </c>
      <c r="BJ6" s="14">
        <f t="array" ref="BJ6">SUM(IF(E6:BA6="N",1,0))</f>
        <v>7</v>
      </c>
      <c r="BK6" s="14">
        <f t="array" ref="BK6">SUM(IF(E6:BA6="D",1,0))</f>
        <v>7</v>
      </c>
      <c r="BL6" s="14"/>
    </row>
    <row r="7" spans="1:64" ht="21" customHeight="1">
      <c r="A7" s="15" t="s">
        <v>16</v>
      </c>
      <c r="B7" s="16" t="s">
        <v>14</v>
      </c>
      <c r="C7" s="33" t="s">
        <v>16</v>
      </c>
      <c r="D7" s="34">
        <v>3492</v>
      </c>
      <c r="E7" s="31" t="s">
        <v>11</v>
      </c>
      <c r="F7" s="25" t="s">
        <v>11</v>
      </c>
      <c r="G7" s="25" t="s">
        <v>12</v>
      </c>
      <c r="H7" s="25" t="s">
        <v>7</v>
      </c>
      <c r="I7" s="25" t="s">
        <v>7</v>
      </c>
      <c r="J7" s="25" t="s">
        <v>8</v>
      </c>
      <c r="K7" s="38" t="s">
        <v>9</v>
      </c>
      <c r="L7" s="32" t="s">
        <v>1</v>
      </c>
      <c r="M7" s="25" t="s">
        <v>1</v>
      </c>
      <c r="N7" s="23" t="s">
        <v>11</v>
      </c>
      <c r="O7" s="23" t="s">
        <v>12</v>
      </c>
      <c r="P7" s="23" t="s">
        <v>7</v>
      </c>
      <c r="Q7" s="23" t="s">
        <v>8</v>
      </c>
      <c r="R7" s="24" t="s">
        <v>9</v>
      </c>
      <c r="S7" s="19" t="s">
        <v>13</v>
      </c>
      <c r="T7" s="41" t="s">
        <v>13</v>
      </c>
      <c r="U7" s="41" t="s">
        <v>13</v>
      </c>
      <c r="V7" s="41" t="s">
        <v>13</v>
      </c>
      <c r="W7" s="20" t="s">
        <v>13</v>
      </c>
      <c r="X7" s="20" t="s">
        <v>8</v>
      </c>
      <c r="Y7" s="42" t="s">
        <v>9</v>
      </c>
      <c r="Z7" s="22" t="s">
        <v>7</v>
      </c>
      <c r="AA7" s="20" t="s">
        <v>13</v>
      </c>
      <c r="AB7" s="20" t="s">
        <v>13</v>
      </c>
      <c r="AC7" s="23" t="s">
        <v>11</v>
      </c>
      <c r="AD7" s="23" t="s">
        <v>12</v>
      </c>
      <c r="AE7" s="23" t="s">
        <v>8</v>
      </c>
      <c r="AF7" s="24" t="s">
        <v>9</v>
      </c>
      <c r="AG7" s="265" t="s">
        <v>8</v>
      </c>
      <c r="AH7" s="25" t="s">
        <v>9</v>
      </c>
      <c r="AI7" s="43" t="s">
        <v>1</v>
      </c>
      <c r="AJ7" s="25" t="s">
        <v>1</v>
      </c>
      <c r="AK7" s="25" t="s">
        <v>11</v>
      </c>
      <c r="AL7" s="25" t="s">
        <v>12</v>
      </c>
      <c r="AM7" s="26" t="s">
        <v>12</v>
      </c>
      <c r="AN7" s="27" t="s">
        <v>7</v>
      </c>
      <c r="AO7" s="28" t="s">
        <v>7</v>
      </c>
      <c r="AP7" s="28" t="s">
        <v>8</v>
      </c>
      <c r="AQ7" s="28" t="s">
        <v>9</v>
      </c>
      <c r="AR7" s="28" t="s">
        <v>1</v>
      </c>
      <c r="AS7" s="28" t="s">
        <v>11</v>
      </c>
      <c r="AT7" s="40" t="s">
        <v>11</v>
      </c>
      <c r="AU7" s="31" t="s">
        <v>12</v>
      </c>
      <c r="AV7" s="25" t="s">
        <v>12</v>
      </c>
      <c r="AW7" s="25" t="s">
        <v>7</v>
      </c>
      <c r="AX7" s="25" t="s">
        <v>8</v>
      </c>
      <c r="AY7" s="25" t="s">
        <v>9</v>
      </c>
      <c r="AZ7" s="25" t="s">
        <v>1</v>
      </c>
      <c r="BA7" s="38" t="s">
        <v>1</v>
      </c>
      <c r="BB7" s="14">
        <f t="array" ref="BB7">SUM(IF(E7:BA7="RLT",1,0))</f>
        <v>7</v>
      </c>
      <c r="BC7" s="14">
        <f t="array" ref="BC7">SUM(IF(E7:BA7="R",1,0))</f>
        <v>7</v>
      </c>
      <c r="BD7" s="14">
        <f t="array" ref="BD7">SUM(IF(E7:BA7="RH",1,0))</f>
        <v>7</v>
      </c>
      <c r="BE7" s="14">
        <f t="shared" si="1"/>
        <v>21</v>
      </c>
      <c r="BH7" s="14">
        <f t="array" ref="BH7">SUM(IF(E7:BA7="M",1,0))</f>
        <v>7</v>
      </c>
      <c r="BI7" s="14">
        <f t="array" ref="BI7">SUM(IF(E7:BA7="A",1,0))</f>
        <v>7</v>
      </c>
      <c r="BJ7" s="14">
        <f t="array" ref="BJ7">SUM(IF(E7:BA7="N",1,0))</f>
        <v>7</v>
      </c>
      <c r="BK7" s="14">
        <f t="array" ref="BK7">SUM(IF(E7:BA7="D",1,0))</f>
        <v>7</v>
      </c>
      <c r="BL7" s="14"/>
    </row>
    <row r="8" spans="1:64" ht="21" customHeight="1">
      <c r="A8" s="15" t="s">
        <v>13</v>
      </c>
      <c r="B8" s="16" t="s">
        <v>14</v>
      </c>
      <c r="C8" s="17" t="s">
        <v>13</v>
      </c>
      <c r="D8" s="44">
        <v>3547</v>
      </c>
      <c r="E8" s="31" t="s">
        <v>12</v>
      </c>
      <c r="F8" s="25" t="s">
        <v>12</v>
      </c>
      <c r="G8" s="25" t="s">
        <v>7</v>
      </c>
      <c r="H8" s="25" t="s">
        <v>8</v>
      </c>
      <c r="I8" s="25" t="s">
        <v>9</v>
      </c>
      <c r="J8" s="25" t="s">
        <v>1</v>
      </c>
      <c r="K8" s="38" t="s">
        <v>1</v>
      </c>
      <c r="L8" s="31" t="s">
        <v>11</v>
      </c>
      <c r="M8" s="25" t="s">
        <v>11</v>
      </c>
      <c r="N8" s="25" t="s">
        <v>12</v>
      </c>
      <c r="O8" s="25" t="s">
        <v>7</v>
      </c>
      <c r="P8" s="25" t="s">
        <v>7</v>
      </c>
      <c r="Q8" s="25" t="s">
        <v>8</v>
      </c>
      <c r="R8" s="38" t="s">
        <v>9</v>
      </c>
      <c r="S8" s="35" t="s">
        <v>1</v>
      </c>
      <c r="T8" s="23" t="s">
        <v>1</v>
      </c>
      <c r="U8" s="23" t="s">
        <v>11</v>
      </c>
      <c r="V8" s="23" t="s">
        <v>12</v>
      </c>
      <c r="W8" s="23" t="s">
        <v>7</v>
      </c>
      <c r="X8" s="23" t="s">
        <v>8</v>
      </c>
      <c r="Y8" s="36" t="s">
        <v>9</v>
      </c>
      <c r="Z8" s="22" t="s">
        <v>1</v>
      </c>
      <c r="AA8" s="20" t="s">
        <v>1</v>
      </c>
      <c r="AB8" s="20" t="s">
        <v>13</v>
      </c>
      <c r="AC8" s="20" t="s">
        <v>13</v>
      </c>
      <c r="AD8" s="20" t="s">
        <v>13</v>
      </c>
      <c r="AE8" s="20" t="s">
        <v>8</v>
      </c>
      <c r="AF8" s="21" t="s">
        <v>9</v>
      </c>
      <c r="AG8" s="19" t="s">
        <v>7</v>
      </c>
      <c r="AH8" s="20" t="s">
        <v>13</v>
      </c>
      <c r="AI8" s="20" t="s">
        <v>13</v>
      </c>
      <c r="AJ8" s="23" t="s">
        <v>11</v>
      </c>
      <c r="AK8" s="23" t="s">
        <v>12</v>
      </c>
      <c r="AL8" s="23" t="s">
        <v>8</v>
      </c>
      <c r="AM8" s="36" t="s">
        <v>9</v>
      </c>
      <c r="AN8" s="37" t="s">
        <v>8</v>
      </c>
      <c r="AO8" s="25" t="s">
        <v>9</v>
      </c>
      <c r="AP8" s="25" t="s">
        <v>1</v>
      </c>
      <c r="AQ8" s="25" t="s">
        <v>1</v>
      </c>
      <c r="AR8" s="25" t="s">
        <v>11</v>
      </c>
      <c r="AS8" s="25" t="s">
        <v>12</v>
      </c>
      <c r="AT8" s="26" t="s">
        <v>12</v>
      </c>
      <c r="AU8" s="27" t="s">
        <v>7</v>
      </c>
      <c r="AV8" s="28" t="s">
        <v>7</v>
      </c>
      <c r="AW8" s="28" t="s">
        <v>8</v>
      </c>
      <c r="AX8" s="28" t="s">
        <v>9</v>
      </c>
      <c r="AY8" s="28" t="s">
        <v>1</v>
      </c>
      <c r="AZ8" s="28" t="s">
        <v>11</v>
      </c>
      <c r="BA8" s="29" t="s">
        <v>11</v>
      </c>
      <c r="BB8" s="14">
        <f t="array" ref="BB8">SUM(IF(E8:BA8="RLT",1,0))</f>
        <v>7</v>
      </c>
      <c r="BC8" s="14">
        <f t="array" ref="BC8">SUM(IF(E8:BA8="R",1,0))</f>
        <v>7</v>
      </c>
      <c r="BD8" s="14">
        <f t="array" ref="BD8">SUM(IF(E8:BA8="RH",1,0))</f>
        <v>7</v>
      </c>
      <c r="BE8" s="14">
        <f t="shared" si="1"/>
        <v>21</v>
      </c>
      <c r="BH8" s="14">
        <f t="array" ref="BH8">SUM(IF(E8:BA8="M",1,0))</f>
        <v>9</v>
      </c>
      <c r="BI8" s="14">
        <f t="array" ref="BI8">SUM(IF(E8:BA8="A",1,0))</f>
        <v>7</v>
      </c>
      <c r="BJ8" s="14">
        <f t="array" ref="BJ8">SUM(IF(E8:BA8="N",1,0))</f>
        <v>7</v>
      </c>
      <c r="BK8" s="14">
        <f t="array" ref="BK8">SUM(IF(E8:BA8="D",1,0))</f>
        <v>5</v>
      </c>
      <c r="BL8" s="14"/>
    </row>
    <row r="9" spans="1:64" ht="21" customHeight="1">
      <c r="A9" s="15" t="s">
        <v>17</v>
      </c>
      <c r="B9" s="16" t="s">
        <v>14</v>
      </c>
      <c r="C9" s="33" t="s">
        <v>17</v>
      </c>
      <c r="D9" s="34">
        <v>2233</v>
      </c>
      <c r="E9" s="27" t="s">
        <v>7</v>
      </c>
      <c r="F9" s="28" t="s">
        <v>7</v>
      </c>
      <c r="G9" s="28" t="s">
        <v>8</v>
      </c>
      <c r="H9" s="28" t="s">
        <v>9</v>
      </c>
      <c r="I9" s="28" t="s">
        <v>1</v>
      </c>
      <c r="J9" s="28" t="s">
        <v>11</v>
      </c>
      <c r="K9" s="29" t="s">
        <v>11</v>
      </c>
      <c r="L9" s="31" t="s">
        <v>12</v>
      </c>
      <c r="M9" s="25" t="s">
        <v>12</v>
      </c>
      <c r="N9" s="25" t="s">
        <v>7</v>
      </c>
      <c r="O9" s="25" t="s">
        <v>8</v>
      </c>
      <c r="P9" s="25" t="s">
        <v>9</v>
      </c>
      <c r="Q9" s="25" t="s">
        <v>1</v>
      </c>
      <c r="R9" s="38" t="s">
        <v>1</v>
      </c>
      <c r="S9" s="30" t="s">
        <v>11</v>
      </c>
      <c r="T9" s="25" t="s">
        <v>11</v>
      </c>
      <c r="U9" s="45" t="s">
        <v>12</v>
      </c>
      <c r="V9" s="45" t="s">
        <v>7</v>
      </c>
      <c r="W9" s="25" t="s">
        <v>7</v>
      </c>
      <c r="X9" s="25" t="s">
        <v>8</v>
      </c>
      <c r="Y9" s="26" t="s">
        <v>9</v>
      </c>
      <c r="Z9" s="247" t="s">
        <v>50</v>
      </c>
      <c r="AA9" s="248" t="s">
        <v>50</v>
      </c>
      <c r="AB9" s="23" t="s">
        <v>11</v>
      </c>
      <c r="AC9" s="23" t="s">
        <v>12</v>
      </c>
      <c r="AD9" s="23" t="s">
        <v>7</v>
      </c>
      <c r="AE9" s="23" t="s">
        <v>8</v>
      </c>
      <c r="AF9" s="24" t="s">
        <v>9</v>
      </c>
      <c r="AG9" s="19" t="s">
        <v>1</v>
      </c>
      <c r="AH9" s="20" t="s">
        <v>1</v>
      </c>
      <c r="AI9" s="41" t="s">
        <v>11</v>
      </c>
      <c r="AJ9" s="20" t="s">
        <v>12</v>
      </c>
      <c r="AK9" s="20" t="s">
        <v>7</v>
      </c>
      <c r="AL9" s="20" t="s">
        <v>8</v>
      </c>
      <c r="AM9" s="42" t="s">
        <v>9</v>
      </c>
      <c r="AN9" s="22" t="s">
        <v>7</v>
      </c>
      <c r="AO9" s="41" t="s">
        <v>13</v>
      </c>
      <c r="AP9" s="20" t="s">
        <v>13</v>
      </c>
      <c r="AQ9" s="23" t="s">
        <v>11</v>
      </c>
      <c r="AR9" s="23" t="s">
        <v>12</v>
      </c>
      <c r="AS9" s="23" t="s">
        <v>8</v>
      </c>
      <c r="AT9" s="36" t="s">
        <v>9</v>
      </c>
      <c r="AU9" s="37" t="s">
        <v>8</v>
      </c>
      <c r="AV9" s="25" t="s">
        <v>9</v>
      </c>
      <c r="AW9" s="25" t="s">
        <v>1</v>
      </c>
      <c r="AX9" s="25" t="s">
        <v>1</v>
      </c>
      <c r="AY9" s="25" t="s">
        <v>11</v>
      </c>
      <c r="AZ9" s="25" t="s">
        <v>12</v>
      </c>
      <c r="BA9" s="38" t="s">
        <v>12</v>
      </c>
      <c r="BB9" s="14">
        <f t="array" ref="BB9">SUM(IF(E9:BA9="RLT",1,0))</f>
        <v>8</v>
      </c>
      <c r="BC9" s="14">
        <f t="array" ref="BC9">SUM(IF(E9:BA9="R",1,0))</f>
        <v>7</v>
      </c>
      <c r="BD9" s="14">
        <f t="array" ref="BD9">SUM(IF(E9:BA9="RH",1,0))</f>
        <v>7</v>
      </c>
      <c r="BE9" s="14">
        <f t="shared" si="1"/>
        <v>22</v>
      </c>
      <c r="BH9" s="14">
        <f t="array" ref="BH9">SUM(IF(E9:BA9="M",1,0))</f>
        <v>7</v>
      </c>
      <c r="BI9" s="14">
        <f t="array" ref="BI9">SUM(IF(E9:BA9="A",1,0))</f>
        <v>8</v>
      </c>
      <c r="BJ9" s="14">
        <f t="array" ref="BJ9">SUM(IF(E9:BA9="N",1,0))</f>
        <v>8</v>
      </c>
      <c r="BK9" s="14">
        <f t="array" ref="BK9">SUM(IF(E9:BA9="D",1,0))</f>
        <v>2</v>
      </c>
      <c r="BL9" s="14"/>
    </row>
    <row r="10" spans="1:64" ht="21" customHeight="1">
      <c r="A10" s="15" t="s">
        <v>18</v>
      </c>
      <c r="B10" s="16" t="s">
        <v>14</v>
      </c>
      <c r="C10" s="17" t="s">
        <v>18</v>
      </c>
      <c r="D10" s="44">
        <v>2191</v>
      </c>
      <c r="E10" s="51" t="s">
        <v>8</v>
      </c>
      <c r="F10" s="47" t="s">
        <v>9</v>
      </c>
      <c r="G10" s="47" t="s">
        <v>1</v>
      </c>
      <c r="H10" s="47" t="s">
        <v>1</v>
      </c>
      <c r="I10" s="47" t="s">
        <v>11</v>
      </c>
      <c r="J10" s="47" t="s">
        <v>12</v>
      </c>
      <c r="K10" s="48" t="s">
        <v>12</v>
      </c>
      <c r="L10" s="27" t="s">
        <v>7</v>
      </c>
      <c r="M10" s="28" t="s">
        <v>7</v>
      </c>
      <c r="N10" s="28" t="s">
        <v>8</v>
      </c>
      <c r="O10" s="28" t="s">
        <v>9</v>
      </c>
      <c r="P10" s="49" t="s">
        <v>1</v>
      </c>
      <c r="Q10" s="28" t="s">
        <v>11</v>
      </c>
      <c r="R10" s="29" t="s">
        <v>11</v>
      </c>
      <c r="S10" s="30" t="s">
        <v>12</v>
      </c>
      <c r="T10" s="25" t="s">
        <v>12</v>
      </c>
      <c r="U10" s="25" t="s">
        <v>7</v>
      </c>
      <c r="V10" s="25" t="s">
        <v>8</v>
      </c>
      <c r="W10" s="25" t="s">
        <v>9</v>
      </c>
      <c r="X10" s="25" t="s">
        <v>1</v>
      </c>
      <c r="Y10" s="26" t="s">
        <v>1</v>
      </c>
      <c r="Z10" s="31" t="s">
        <v>11</v>
      </c>
      <c r="AA10" s="25" t="s">
        <v>11</v>
      </c>
      <c r="AB10" s="25" t="s">
        <v>12</v>
      </c>
      <c r="AC10" s="25" t="s">
        <v>7</v>
      </c>
      <c r="AD10" s="25" t="s">
        <v>7</v>
      </c>
      <c r="AE10" s="248" t="s">
        <v>8</v>
      </c>
      <c r="AF10" s="249" t="s">
        <v>9</v>
      </c>
      <c r="AG10" s="255" t="s">
        <v>51</v>
      </c>
      <c r="AH10" s="248" t="s">
        <v>51</v>
      </c>
      <c r="AI10" s="248" t="s">
        <v>51</v>
      </c>
      <c r="AJ10" s="248" t="s">
        <v>51</v>
      </c>
      <c r="AK10" s="248" t="s">
        <v>51</v>
      </c>
      <c r="AL10" s="248" t="s">
        <v>8</v>
      </c>
      <c r="AM10" s="250" t="s">
        <v>9</v>
      </c>
      <c r="AN10" s="255" t="s">
        <v>51</v>
      </c>
      <c r="AO10" s="248" t="s">
        <v>51</v>
      </c>
      <c r="AP10" s="248" t="s">
        <v>51</v>
      </c>
      <c r="AQ10" s="248" t="s">
        <v>51</v>
      </c>
      <c r="AR10" s="248" t="s">
        <v>51</v>
      </c>
      <c r="AS10" s="248" t="s">
        <v>8</v>
      </c>
      <c r="AT10" s="250" t="s">
        <v>9</v>
      </c>
      <c r="AU10" s="255" t="s">
        <v>51</v>
      </c>
      <c r="AV10" s="248" t="s">
        <v>51</v>
      </c>
      <c r="AW10" s="248" t="s">
        <v>51</v>
      </c>
      <c r="AX10" s="248" t="s">
        <v>51</v>
      </c>
      <c r="AY10" s="248" t="s">
        <v>51</v>
      </c>
      <c r="AZ10" s="248" t="s">
        <v>8</v>
      </c>
      <c r="BA10" s="249" t="s">
        <v>9</v>
      </c>
      <c r="BB10" s="14">
        <f t="array" ref="BB10">SUM(IF(E10:BA10="RLT",1,0))</f>
        <v>5</v>
      </c>
      <c r="BC10" s="14">
        <f t="array" ref="BC10">SUM(IF(E10:BA10="R",1,0))</f>
        <v>7</v>
      </c>
      <c r="BD10" s="14">
        <f t="array" ref="BD10">SUM(IF(E10:BA10="RH",1,0))</f>
        <v>7</v>
      </c>
      <c r="BE10" s="14">
        <f t="shared" si="1"/>
        <v>19</v>
      </c>
      <c r="BH10" s="14">
        <f t="array" ref="BH10">SUM(IF(E10:BA10="M",1,0))</f>
        <v>5</v>
      </c>
      <c r="BI10" s="14">
        <f t="array" ref="BI10">SUM(IF(E10:BA10="A",1,0))</f>
        <v>5</v>
      </c>
      <c r="BJ10" s="14">
        <f t="array" ref="BJ10">SUM(IF(E10:BA10="N",1,0))</f>
        <v>5</v>
      </c>
      <c r="BK10" s="14">
        <f t="array" ref="BK10">SUM(IF(E10:BA10="D",1,0))</f>
        <v>0</v>
      </c>
      <c r="BL10" s="14"/>
    </row>
    <row r="11" spans="1:64" ht="21" customHeight="1">
      <c r="A11" s="15" t="s">
        <v>19</v>
      </c>
      <c r="B11" s="16" t="s">
        <v>14</v>
      </c>
      <c r="C11" s="33" t="s">
        <v>19</v>
      </c>
      <c r="D11" s="34">
        <v>2482</v>
      </c>
      <c r="E11" s="52" t="s">
        <v>7</v>
      </c>
      <c r="F11" s="50" t="s">
        <v>13</v>
      </c>
      <c r="G11" s="50" t="s">
        <v>13</v>
      </c>
      <c r="H11" s="28" t="s">
        <v>11</v>
      </c>
      <c r="I11" s="28" t="s">
        <v>12</v>
      </c>
      <c r="J11" s="28" t="s">
        <v>8</v>
      </c>
      <c r="K11" s="29" t="s">
        <v>9</v>
      </c>
      <c r="L11" s="51" t="s">
        <v>8</v>
      </c>
      <c r="M11" s="47" t="s">
        <v>9</v>
      </c>
      <c r="N11" s="47" t="s">
        <v>1</v>
      </c>
      <c r="O11" s="47" t="s">
        <v>1</v>
      </c>
      <c r="P11" s="47" t="s">
        <v>11</v>
      </c>
      <c r="Q11" s="47" t="s">
        <v>12</v>
      </c>
      <c r="R11" s="48" t="s">
        <v>12</v>
      </c>
      <c r="S11" s="39" t="s">
        <v>7</v>
      </c>
      <c r="T11" s="28" t="s">
        <v>7</v>
      </c>
      <c r="U11" s="28" t="s">
        <v>8</v>
      </c>
      <c r="V11" s="28" t="s">
        <v>9</v>
      </c>
      <c r="W11" s="28" t="s">
        <v>1</v>
      </c>
      <c r="X11" s="28" t="s">
        <v>11</v>
      </c>
      <c r="Y11" s="40" t="s">
        <v>11</v>
      </c>
      <c r="Z11" s="31" t="s">
        <v>12</v>
      </c>
      <c r="AA11" s="25" t="s">
        <v>12</v>
      </c>
      <c r="AB11" s="25" t="s">
        <v>7</v>
      </c>
      <c r="AC11" s="25" t="s">
        <v>8</v>
      </c>
      <c r="AD11" s="25" t="s">
        <v>9</v>
      </c>
      <c r="AE11" s="25" t="s">
        <v>1</v>
      </c>
      <c r="AF11" s="38" t="s">
        <v>1</v>
      </c>
      <c r="AG11" s="30" t="s">
        <v>11</v>
      </c>
      <c r="AH11" s="25" t="s">
        <v>11</v>
      </c>
      <c r="AI11" s="25" t="s">
        <v>12</v>
      </c>
      <c r="AJ11" s="25" t="s">
        <v>7</v>
      </c>
      <c r="AK11" s="25" t="s">
        <v>7</v>
      </c>
      <c r="AL11" s="25" t="s">
        <v>8</v>
      </c>
      <c r="AM11" s="26" t="s">
        <v>9</v>
      </c>
      <c r="AN11" s="32" t="s">
        <v>1</v>
      </c>
      <c r="AO11" s="23" t="s">
        <v>1</v>
      </c>
      <c r="AP11" s="23" t="s">
        <v>11</v>
      </c>
      <c r="AQ11" s="23" t="s">
        <v>12</v>
      </c>
      <c r="AR11" s="23" t="s">
        <v>7</v>
      </c>
      <c r="AS11" s="23" t="s">
        <v>8</v>
      </c>
      <c r="AT11" s="36" t="s">
        <v>9</v>
      </c>
      <c r="AU11" s="52" t="s">
        <v>13</v>
      </c>
      <c r="AV11" s="50" t="s">
        <v>13</v>
      </c>
      <c r="AW11" s="50" t="s">
        <v>13</v>
      </c>
      <c r="AX11" s="50" t="s">
        <v>11</v>
      </c>
      <c r="AY11" s="50" t="s">
        <v>12</v>
      </c>
      <c r="AZ11" s="50" t="s">
        <v>8</v>
      </c>
      <c r="BA11" s="53" t="s">
        <v>9</v>
      </c>
      <c r="BB11" s="14">
        <f t="array" ref="BB11">SUM(IF(E11:BA11="RLT",1,0))</f>
        <v>7</v>
      </c>
      <c r="BC11" s="14">
        <f t="array" ref="BC11">SUM(IF(E11:BA11="R",1,0))</f>
        <v>7</v>
      </c>
      <c r="BD11" s="14">
        <f t="array" ref="BD11">SUM(IF(E11:BA11="RH",1,0))</f>
        <v>7</v>
      </c>
      <c r="BE11" s="14">
        <f t="shared" si="1"/>
        <v>21</v>
      </c>
      <c r="BH11" s="14">
        <f t="array" ref="BH11">SUM(IF(E11:BA11="M",1,0))</f>
        <v>7</v>
      </c>
      <c r="BI11" s="14">
        <f t="array" ref="BI11">SUM(IF(E11:BA11="A",1,0))</f>
        <v>8</v>
      </c>
      <c r="BJ11" s="14">
        <f t="array" ref="BJ11">SUM(IF(E11:BA11="N",1,0))</f>
        <v>8</v>
      </c>
      <c r="BK11" s="14">
        <f t="array" ref="BK11">SUM(IF(E11:BA11="D",1,0))</f>
        <v>5</v>
      </c>
      <c r="BL11" s="14"/>
    </row>
    <row r="12" spans="1:64" ht="21" customHeight="1">
      <c r="A12" s="15"/>
      <c r="B12" s="16"/>
      <c r="C12" s="17"/>
      <c r="D12" s="44"/>
      <c r="E12" s="27"/>
      <c r="F12" s="28"/>
      <c r="G12" s="28"/>
      <c r="H12" s="28"/>
      <c r="I12" s="28"/>
      <c r="J12" s="28"/>
      <c r="K12" s="29"/>
      <c r="L12" s="27"/>
      <c r="M12" s="28"/>
      <c r="N12" s="28"/>
      <c r="O12" s="28"/>
      <c r="P12" s="28"/>
      <c r="Q12" s="28"/>
      <c r="R12" s="29"/>
      <c r="S12" s="39"/>
      <c r="T12" s="28"/>
      <c r="U12" s="28"/>
      <c r="V12" s="28"/>
      <c r="W12" s="28"/>
      <c r="X12" s="28"/>
      <c r="Y12" s="40"/>
      <c r="Z12" s="27"/>
      <c r="AA12" s="28"/>
      <c r="AB12" s="28"/>
      <c r="AC12" s="28"/>
      <c r="AD12" s="28"/>
      <c r="AE12" s="28"/>
      <c r="AF12" s="29"/>
      <c r="AG12" s="39"/>
      <c r="AH12" s="28"/>
      <c r="AI12" s="28"/>
      <c r="AJ12" s="28"/>
      <c r="AK12" s="28"/>
      <c r="AL12" s="28"/>
      <c r="AM12" s="40"/>
      <c r="AN12" s="27"/>
      <c r="AO12" s="28"/>
      <c r="AP12" s="28"/>
      <c r="AQ12" s="28"/>
      <c r="AR12" s="28"/>
      <c r="AS12" s="28"/>
      <c r="AT12" s="40"/>
      <c r="AU12" s="27"/>
      <c r="AV12" s="28"/>
      <c r="AW12" s="28"/>
      <c r="AX12" s="28"/>
      <c r="AY12" s="28"/>
      <c r="AZ12" s="28"/>
      <c r="BA12" s="29"/>
      <c r="BB12" s="14"/>
      <c r="BC12" s="14"/>
      <c r="BD12" s="14"/>
      <c r="BE12" s="14"/>
      <c r="BH12" s="14"/>
      <c r="BI12" s="14"/>
      <c r="BJ12" s="14"/>
      <c r="BK12" s="14"/>
      <c r="BL12" s="14"/>
    </row>
    <row r="13" spans="1:64" ht="21" customHeight="1">
      <c r="A13" s="15"/>
      <c r="B13" s="194" t="s">
        <v>48</v>
      </c>
      <c r="C13" s="33" t="s">
        <v>64</v>
      </c>
      <c r="D13" s="34">
        <v>2001</v>
      </c>
      <c r="E13" s="51" t="s">
        <v>3</v>
      </c>
      <c r="F13" s="47" t="s">
        <v>3</v>
      </c>
      <c r="G13" s="47" t="s">
        <v>3</v>
      </c>
      <c r="H13" s="47" t="s">
        <v>3</v>
      </c>
      <c r="I13" s="47" t="s">
        <v>3</v>
      </c>
      <c r="J13" s="47" t="s">
        <v>8</v>
      </c>
      <c r="K13" s="48" t="s">
        <v>9</v>
      </c>
      <c r="L13" s="51" t="s">
        <v>3</v>
      </c>
      <c r="M13" s="47" t="s">
        <v>3</v>
      </c>
      <c r="N13" s="47" t="s">
        <v>3</v>
      </c>
      <c r="O13" s="47" t="s">
        <v>3</v>
      </c>
      <c r="P13" s="47" t="s">
        <v>3</v>
      </c>
      <c r="Q13" s="47" t="s">
        <v>8</v>
      </c>
      <c r="R13" s="48" t="s">
        <v>9</v>
      </c>
      <c r="S13" s="51" t="s">
        <v>3</v>
      </c>
      <c r="T13" s="47" t="s">
        <v>3</v>
      </c>
      <c r="U13" s="54" t="s">
        <v>3</v>
      </c>
      <c r="V13" s="54" t="s">
        <v>3</v>
      </c>
      <c r="W13" s="47" t="s">
        <v>3</v>
      </c>
      <c r="X13" s="47" t="s">
        <v>8</v>
      </c>
      <c r="Y13" s="48" t="s">
        <v>9</v>
      </c>
      <c r="Z13" s="27" t="s">
        <v>3</v>
      </c>
      <c r="AA13" s="28" t="s">
        <v>3</v>
      </c>
      <c r="AB13" s="28" t="s">
        <v>3</v>
      </c>
      <c r="AC13" s="28" t="s">
        <v>3</v>
      </c>
      <c r="AD13" s="28" t="s">
        <v>3</v>
      </c>
      <c r="AE13" s="28" t="s">
        <v>8</v>
      </c>
      <c r="AF13" s="29" t="s">
        <v>9</v>
      </c>
      <c r="AG13" s="46" t="s">
        <v>3</v>
      </c>
      <c r="AH13" s="47" t="s">
        <v>3</v>
      </c>
      <c r="AI13" s="54" t="s">
        <v>3</v>
      </c>
      <c r="AJ13" s="47" t="s">
        <v>3</v>
      </c>
      <c r="AK13" s="47" t="s">
        <v>3</v>
      </c>
      <c r="AL13" s="47" t="s">
        <v>8</v>
      </c>
      <c r="AM13" s="55" t="s">
        <v>9</v>
      </c>
      <c r="AN13" s="51" t="s">
        <v>3</v>
      </c>
      <c r="AO13" s="47" t="s">
        <v>3</v>
      </c>
      <c r="AP13" s="47" t="s">
        <v>3</v>
      </c>
      <c r="AQ13" s="47" t="s">
        <v>3</v>
      </c>
      <c r="AR13" s="47" t="s">
        <v>3</v>
      </c>
      <c r="AS13" s="47" t="s">
        <v>8</v>
      </c>
      <c r="AT13" s="55" t="s">
        <v>9</v>
      </c>
      <c r="AU13" s="51" t="s">
        <v>3</v>
      </c>
      <c r="AV13" s="47" t="s">
        <v>3</v>
      </c>
      <c r="AW13" s="47" t="s">
        <v>3</v>
      </c>
      <c r="AX13" s="47" t="s">
        <v>3</v>
      </c>
      <c r="AY13" s="47" t="s">
        <v>3</v>
      </c>
      <c r="AZ13" s="47" t="s">
        <v>8</v>
      </c>
      <c r="BA13" s="48" t="s">
        <v>9</v>
      </c>
      <c r="BB13" s="14">
        <f t="array" ref="BB13">SUM(IF(E13:BA13="RLT",1,0))</f>
        <v>0</v>
      </c>
      <c r="BC13" s="14">
        <f t="array" ref="BC13">SUM(IF(E13:BA13="R",1,0))</f>
        <v>7</v>
      </c>
      <c r="BD13" s="14">
        <f t="array" ref="BD13">SUM(IF(E13:BA13="RH",1,0))</f>
        <v>7</v>
      </c>
      <c r="BE13" s="14">
        <f>BB13+BC13+BD13</f>
        <v>14</v>
      </c>
      <c r="BH13" s="14">
        <f t="array" ref="BH13">SUM(IF(E13:BA13="M",1,0))</f>
        <v>0</v>
      </c>
      <c r="BI13" s="14">
        <f t="array" ref="BI13">SUM(IF(E13:BA13="A",1,0))</f>
        <v>0</v>
      </c>
      <c r="BJ13" s="14">
        <f t="array" ref="BJ13">SUM(IF(E13:BA13="N",1,0))</f>
        <v>0</v>
      </c>
      <c r="BK13" s="14">
        <f t="array" ref="BK13">SUM(IF(E13:BA13="D",1,0))</f>
        <v>0</v>
      </c>
      <c r="BL13" s="14"/>
    </row>
    <row r="14" spans="1:64" ht="21" customHeight="1">
      <c r="A14" s="56"/>
      <c r="B14" s="16"/>
      <c r="C14" s="33" t="s">
        <v>65</v>
      </c>
      <c r="D14" s="34">
        <v>2355</v>
      </c>
      <c r="E14" s="51" t="s">
        <v>3</v>
      </c>
      <c r="F14" s="47" t="s">
        <v>3</v>
      </c>
      <c r="G14" s="47" t="s">
        <v>3</v>
      </c>
      <c r="H14" s="47" t="s">
        <v>3</v>
      </c>
      <c r="I14" s="47" t="s">
        <v>3</v>
      </c>
      <c r="J14" s="47" t="s">
        <v>8</v>
      </c>
      <c r="K14" s="48" t="s">
        <v>9</v>
      </c>
      <c r="L14" s="51" t="s">
        <v>3</v>
      </c>
      <c r="M14" s="47" t="s">
        <v>3</v>
      </c>
      <c r="N14" s="47" t="s">
        <v>3</v>
      </c>
      <c r="O14" s="47" t="s">
        <v>3</v>
      </c>
      <c r="P14" s="47" t="s">
        <v>3</v>
      </c>
      <c r="Q14" s="47" t="s">
        <v>8</v>
      </c>
      <c r="R14" s="48" t="s">
        <v>9</v>
      </c>
      <c r="S14" s="51" t="s">
        <v>3</v>
      </c>
      <c r="T14" s="47" t="s">
        <v>3</v>
      </c>
      <c r="U14" s="47" t="s">
        <v>3</v>
      </c>
      <c r="V14" s="47" t="s">
        <v>3</v>
      </c>
      <c r="W14" s="47" t="s">
        <v>3</v>
      </c>
      <c r="X14" s="47" t="s">
        <v>8</v>
      </c>
      <c r="Y14" s="48" t="s">
        <v>9</v>
      </c>
      <c r="Z14" s="27" t="s">
        <v>3</v>
      </c>
      <c r="AA14" s="28" t="s">
        <v>3</v>
      </c>
      <c r="AB14" s="28" t="s">
        <v>3</v>
      </c>
      <c r="AC14" s="28" t="s">
        <v>3</v>
      </c>
      <c r="AD14" s="28" t="s">
        <v>3</v>
      </c>
      <c r="AE14" s="28" t="s">
        <v>8</v>
      </c>
      <c r="AF14" s="29" t="s">
        <v>9</v>
      </c>
      <c r="AG14" s="46" t="s">
        <v>3</v>
      </c>
      <c r="AH14" s="47" t="s">
        <v>3</v>
      </c>
      <c r="AI14" s="47" t="s">
        <v>3</v>
      </c>
      <c r="AJ14" s="47" t="s">
        <v>3</v>
      </c>
      <c r="AK14" s="47" t="s">
        <v>3</v>
      </c>
      <c r="AL14" s="47" t="s">
        <v>8</v>
      </c>
      <c r="AM14" s="55" t="s">
        <v>9</v>
      </c>
      <c r="AN14" s="51" t="s">
        <v>3</v>
      </c>
      <c r="AO14" s="47" t="s">
        <v>3</v>
      </c>
      <c r="AP14" s="47" t="s">
        <v>3</v>
      </c>
      <c r="AQ14" s="47" t="s">
        <v>3</v>
      </c>
      <c r="AR14" s="47" t="s">
        <v>3</v>
      </c>
      <c r="AS14" s="47" t="s">
        <v>8</v>
      </c>
      <c r="AT14" s="55" t="s">
        <v>9</v>
      </c>
      <c r="AU14" s="51" t="s">
        <v>3</v>
      </c>
      <c r="AV14" s="47" t="s">
        <v>3</v>
      </c>
      <c r="AW14" s="47" t="s">
        <v>3</v>
      </c>
      <c r="AX14" s="47" t="s">
        <v>3</v>
      </c>
      <c r="AY14" s="47" t="s">
        <v>3</v>
      </c>
      <c r="AZ14" s="47" t="s">
        <v>8</v>
      </c>
      <c r="BA14" s="48" t="s">
        <v>9</v>
      </c>
      <c r="BB14" s="14">
        <f t="array" ref="BB14">SUM(IF(E14:BA14="RLT",1,0))</f>
        <v>0</v>
      </c>
      <c r="BC14" s="14">
        <f t="array" ref="BC14">SUM(IF(E14:BA14="R",1,0))</f>
        <v>7</v>
      </c>
      <c r="BD14" s="14">
        <f t="array" ref="BD14">SUM(IF(E14:BA14="RH",1,0))</f>
        <v>7</v>
      </c>
      <c r="BE14" s="14">
        <f>BB14+BC14+BD14</f>
        <v>14</v>
      </c>
      <c r="BH14" s="14"/>
      <c r="BI14" s="14"/>
      <c r="BJ14" s="14"/>
      <c r="BK14" s="14"/>
      <c r="BL14" s="14"/>
    </row>
    <row r="15" spans="1:64" ht="21" customHeight="1">
      <c r="A15" s="57"/>
      <c r="B15" s="16"/>
      <c r="C15" s="33" t="s">
        <v>3</v>
      </c>
      <c r="D15" s="34">
        <v>2064</v>
      </c>
      <c r="E15" s="51" t="s">
        <v>3</v>
      </c>
      <c r="F15" s="47" t="s">
        <v>3</v>
      </c>
      <c r="G15" s="47" t="s">
        <v>3</v>
      </c>
      <c r="H15" s="47" t="s">
        <v>3</v>
      </c>
      <c r="I15" s="47" t="s">
        <v>3</v>
      </c>
      <c r="J15" s="47" t="s">
        <v>8</v>
      </c>
      <c r="K15" s="48" t="s">
        <v>9</v>
      </c>
      <c r="L15" s="51" t="s">
        <v>3</v>
      </c>
      <c r="M15" s="47" t="s">
        <v>3</v>
      </c>
      <c r="N15" s="47" t="s">
        <v>3</v>
      </c>
      <c r="O15" s="47" t="s">
        <v>3</v>
      </c>
      <c r="P15" s="47" t="s">
        <v>3</v>
      </c>
      <c r="Q15" s="47" t="s">
        <v>8</v>
      </c>
      <c r="R15" s="48" t="s">
        <v>9</v>
      </c>
      <c r="S15" s="51" t="s">
        <v>3</v>
      </c>
      <c r="T15" s="47" t="s">
        <v>3</v>
      </c>
      <c r="U15" s="47" t="s">
        <v>3</v>
      </c>
      <c r="V15" s="47" t="s">
        <v>3</v>
      </c>
      <c r="W15" s="47" t="s">
        <v>3</v>
      </c>
      <c r="X15" s="47" t="s">
        <v>8</v>
      </c>
      <c r="Y15" s="48" t="s">
        <v>9</v>
      </c>
      <c r="Z15" s="27" t="s">
        <v>3</v>
      </c>
      <c r="AA15" s="28" t="s">
        <v>3</v>
      </c>
      <c r="AB15" s="28" t="s">
        <v>3</v>
      </c>
      <c r="AC15" s="28" t="s">
        <v>3</v>
      </c>
      <c r="AD15" s="28" t="s">
        <v>3</v>
      </c>
      <c r="AE15" s="28" t="s">
        <v>8</v>
      </c>
      <c r="AF15" s="29" t="s">
        <v>9</v>
      </c>
      <c r="AG15" s="46" t="s">
        <v>3</v>
      </c>
      <c r="AH15" s="47" t="s">
        <v>3</v>
      </c>
      <c r="AI15" s="47" t="s">
        <v>3</v>
      </c>
      <c r="AJ15" s="47" t="s">
        <v>3</v>
      </c>
      <c r="AK15" s="47" t="s">
        <v>3</v>
      </c>
      <c r="AL15" s="47" t="s">
        <v>8</v>
      </c>
      <c r="AM15" s="55" t="s">
        <v>9</v>
      </c>
      <c r="AN15" s="51" t="s">
        <v>3</v>
      </c>
      <c r="AO15" s="47" t="s">
        <v>3</v>
      </c>
      <c r="AP15" s="47" t="s">
        <v>3</v>
      </c>
      <c r="AQ15" s="47" t="s">
        <v>3</v>
      </c>
      <c r="AR15" s="47" t="s">
        <v>3</v>
      </c>
      <c r="AS15" s="47" t="s">
        <v>8</v>
      </c>
      <c r="AT15" s="55" t="s">
        <v>9</v>
      </c>
      <c r="AU15" s="51" t="s">
        <v>3</v>
      </c>
      <c r="AV15" s="47" t="s">
        <v>3</v>
      </c>
      <c r="AW15" s="47" t="s">
        <v>3</v>
      </c>
      <c r="AX15" s="47" t="s">
        <v>3</v>
      </c>
      <c r="AY15" s="47" t="s">
        <v>3</v>
      </c>
      <c r="AZ15" s="47" t="s">
        <v>8</v>
      </c>
      <c r="BA15" s="48" t="s">
        <v>9</v>
      </c>
      <c r="BB15" s="14">
        <f t="array" ref="BB15">SUM(IF(E15:BA15="RLT",1,0))</f>
        <v>0</v>
      </c>
      <c r="BC15" s="14">
        <f t="array" ref="BC15">SUM(IF(E15:BA15="R",1,0))</f>
        <v>7</v>
      </c>
      <c r="BD15" s="14">
        <f t="array" ref="BD15">SUM(IF(E15:BA15="RH",1,0))</f>
        <v>7</v>
      </c>
      <c r="BE15" s="14">
        <f t="shared" ref="BE15" si="2">BB15+BC15+BD15</f>
        <v>14</v>
      </c>
      <c r="BH15" s="14">
        <f t="array" ref="BH15">SUM(IF(E15:BA15="M",1,0))</f>
        <v>0</v>
      </c>
      <c r="BI15" s="14">
        <f t="array" ref="BI15">SUM(IF(E15:BA15="A",1,0))</f>
        <v>0</v>
      </c>
      <c r="BJ15" s="14">
        <f t="array" ref="BJ15">SUM(IF(E15:BA15="N",1,0))</f>
        <v>0</v>
      </c>
      <c r="BK15" s="14">
        <f t="array" ref="BK15">SUM(IF(E15:BA15="D",1,0))</f>
        <v>0</v>
      </c>
      <c r="BL15" s="14"/>
    </row>
    <row r="16" spans="1:64" ht="21" customHeight="1">
      <c r="A16" s="57"/>
      <c r="B16" s="16"/>
      <c r="C16" s="33" t="s">
        <v>66</v>
      </c>
      <c r="D16" s="34">
        <v>1821</v>
      </c>
      <c r="E16" s="51"/>
      <c r="F16" s="47"/>
      <c r="G16" s="47"/>
      <c r="H16" s="47"/>
      <c r="I16" s="47"/>
      <c r="J16" s="47"/>
      <c r="K16" s="48"/>
      <c r="L16" s="51"/>
      <c r="M16" s="47"/>
      <c r="N16" s="47"/>
      <c r="O16" s="47"/>
      <c r="P16" s="47"/>
      <c r="Q16" s="47"/>
      <c r="R16" s="48"/>
      <c r="S16" s="51"/>
      <c r="T16" s="47"/>
      <c r="U16" s="47"/>
      <c r="V16" s="47"/>
      <c r="W16" s="47"/>
      <c r="X16" s="47"/>
      <c r="Y16" s="48"/>
      <c r="Z16" s="27"/>
      <c r="AA16" s="28"/>
      <c r="AB16" s="28"/>
      <c r="AC16" s="28"/>
      <c r="AD16" s="28"/>
      <c r="AE16" s="28"/>
      <c r="AF16" s="29"/>
      <c r="AG16" s="46"/>
      <c r="AH16" s="47"/>
      <c r="AI16" s="47"/>
      <c r="AJ16" s="47"/>
      <c r="AK16" s="47"/>
      <c r="AL16" s="47"/>
      <c r="AM16" s="55"/>
      <c r="AN16" s="51"/>
      <c r="AO16" s="47"/>
      <c r="AP16" s="47"/>
      <c r="AQ16" s="47"/>
      <c r="AR16" s="47"/>
      <c r="AS16" s="47"/>
      <c r="AT16" s="55"/>
      <c r="AU16" s="51"/>
      <c r="AV16" s="47"/>
      <c r="AW16" s="47"/>
      <c r="AX16" s="47"/>
      <c r="AY16" s="47"/>
      <c r="AZ16" s="47"/>
      <c r="BA16" s="48"/>
      <c r="BB16" s="14"/>
      <c r="BC16" s="14"/>
      <c r="BD16" s="14"/>
      <c r="BE16" s="14"/>
      <c r="BH16" s="14">
        <f t="array" ref="BH16">SUM(IF(E16:BA16="M",1,0))</f>
        <v>0</v>
      </c>
      <c r="BI16" s="14">
        <f t="array" ref="BI16">SUM(IF(E16:BA16="A",1,0))</f>
        <v>0</v>
      </c>
      <c r="BJ16" s="14">
        <f t="array" ref="BJ16">SUM(IF(E16:BA16="N",1,0))</f>
        <v>0</v>
      </c>
      <c r="BK16" s="14">
        <f t="array" ref="BK16">SUM(IF(E16:BA16="D",1,0))</f>
        <v>0</v>
      </c>
      <c r="BL16" s="14"/>
    </row>
    <row r="17" spans="1:64" ht="21" customHeight="1">
      <c r="A17" s="57"/>
      <c r="B17" s="16"/>
      <c r="C17" s="33" t="s">
        <v>0</v>
      </c>
      <c r="D17" s="34">
        <v>3217</v>
      </c>
      <c r="E17" s="51"/>
      <c r="F17" s="47"/>
      <c r="G17" s="47"/>
      <c r="H17" s="47"/>
      <c r="I17" s="47"/>
      <c r="J17" s="47"/>
      <c r="K17" s="48"/>
      <c r="L17" s="51"/>
      <c r="M17" s="47"/>
      <c r="N17" s="47"/>
      <c r="O17" s="47"/>
      <c r="P17" s="47"/>
      <c r="Q17" s="47"/>
      <c r="R17" s="48"/>
      <c r="S17" s="51"/>
      <c r="T17" s="47"/>
      <c r="U17" s="47"/>
      <c r="V17" s="47"/>
      <c r="W17" s="47"/>
      <c r="X17" s="47"/>
      <c r="Y17" s="48"/>
      <c r="Z17" s="27"/>
      <c r="AA17" s="28"/>
      <c r="AB17" s="28"/>
      <c r="AC17" s="28"/>
      <c r="AD17" s="28"/>
      <c r="AE17" s="28"/>
      <c r="AF17" s="29"/>
      <c r="AG17" s="46"/>
      <c r="AH17" s="47"/>
      <c r="AI17" s="47"/>
      <c r="AJ17" s="47"/>
      <c r="AK17" s="47"/>
      <c r="AL17" s="47"/>
      <c r="AM17" s="55"/>
      <c r="AN17" s="51"/>
      <c r="AO17" s="47"/>
      <c r="AP17" s="47"/>
      <c r="AQ17" s="47"/>
      <c r="AR17" s="47"/>
      <c r="AS17" s="47"/>
      <c r="AT17" s="55"/>
      <c r="AU17" s="51"/>
      <c r="AV17" s="47"/>
      <c r="AW17" s="47"/>
      <c r="AX17" s="47"/>
      <c r="AY17" s="47"/>
      <c r="AZ17" s="47"/>
      <c r="BA17" s="48"/>
      <c r="BB17" s="14"/>
      <c r="BC17" s="14"/>
      <c r="BD17" s="14"/>
      <c r="BE17" s="14"/>
      <c r="BH17" s="14">
        <f t="array" ref="BH17">SUM(IF(E17:BA17="M",1,0))</f>
        <v>0</v>
      </c>
      <c r="BI17" s="14">
        <f t="array" ref="BI17">SUM(IF(E17:BA17="A",1,0))</f>
        <v>0</v>
      </c>
      <c r="BJ17" s="14">
        <f t="array" ref="BJ17">SUM(IF(E17:BA17="N",1,0))</f>
        <v>0</v>
      </c>
      <c r="BK17" s="14">
        <f t="array" ref="BK17">SUM(IF(E17:BA17="D",1,0))</f>
        <v>0</v>
      </c>
      <c r="BL17" s="14"/>
    </row>
    <row r="18" spans="1:64" ht="21" customHeight="1">
      <c r="A18" s="57"/>
      <c r="B18" s="16"/>
      <c r="C18" s="33" t="s">
        <v>1</v>
      </c>
      <c r="D18" s="34">
        <v>3277</v>
      </c>
      <c r="E18" s="51"/>
      <c r="F18" s="47"/>
      <c r="G18" s="47"/>
      <c r="H18" s="47"/>
      <c r="I18" s="47"/>
      <c r="J18" s="47"/>
      <c r="K18" s="48"/>
      <c r="L18" s="51"/>
      <c r="M18" s="47"/>
      <c r="N18" s="47"/>
      <c r="O18" s="47"/>
      <c r="P18" s="47"/>
      <c r="Q18" s="47"/>
      <c r="R18" s="48"/>
      <c r="S18" s="39"/>
      <c r="T18" s="28"/>
      <c r="U18" s="28"/>
      <c r="V18" s="28"/>
      <c r="W18" s="28"/>
      <c r="X18" s="28"/>
      <c r="Y18" s="40"/>
      <c r="Z18" s="51"/>
      <c r="AA18" s="47"/>
      <c r="AB18" s="47"/>
      <c r="AC18" s="47"/>
      <c r="AD18" s="47"/>
      <c r="AE18" s="47"/>
      <c r="AF18" s="48"/>
      <c r="AG18" s="46"/>
      <c r="AH18" s="47"/>
      <c r="AI18" s="47"/>
      <c r="AJ18" s="47"/>
      <c r="AK18" s="47"/>
      <c r="AL18" s="47"/>
      <c r="AM18" s="55"/>
      <c r="AN18" s="51"/>
      <c r="AO18" s="47"/>
      <c r="AP18" s="47"/>
      <c r="AQ18" s="47"/>
      <c r="AR18" s="47"/>
      <c r="AS18" s="47"/>
      <c r="AT18" s="55"/>
      <c r="AU18" s="58"/>
      <c r="AV18" s="59"/>
      <c r="AW18" s="59"/>
      <c r="AX18" s="59"/>
      <c r="AY18" s="59"/>
      <c r="AZ18" s="59"/>
      <c r="BA18" s="60"/>
      <c r="BB18" s="14"/>
      <c r="BC18" s="14"/>
      <c r="BD18" s="14"/>
      <c r="BE18" s="14"/>
      <c r="BH18" s="14">
        <f t="array" ref="BH18">SUM(IF(E18:BA18="M",1,0))</f>
        <v>0</v>
      </c>
      <c r="BI18" s="14">
        <f t="array" ref="BI18">SUM(IF(E18:BA18="A",1,0))</f>
        <v>0</v>
      </c>
      <c r="BJ18" s="14">
        <f t="array" ref="BJ18">SUM(IF(E18:BA18="N",1,0))</f>
        <v>0</v>
      </c>
      <c r="BK18" s="14">
        <f t="array" ref="BK18">SUM(IF(E18:BA18="D",1,0))</f>
        <v>0</v>
      </c>
      <c r="BL18" s="14"/>
    </row>
    <row r="19" spans="1:64" ht="21" customHeight="1" thickBot="1">
      <c r="A19" s="15"/>
      <c r="B19" s="16"/>
      <c r="C19" s="17"/>
      <c r="D19" s="61"/>
      <c r="E19" s="65"/>
      <c r="F19" s="63"/>
      <c r="G19" s="63"/>
      <c r="H19" s="63"/>
      <c r="I19" s="63"/>
      <c r="J19" s="63"/>
      <c r="K19" s="64"/>
      <c r="L19" s="65"/>
      <c r="M19" s="63"/>
      <c r="N19" s="63"/>
      <c r="O19" s="63"/>
      <c r="P19" s="63"/>
      <c r="Q19" s="63"/>
      <c r="R19" s="64"/>
      <c r="S19" s="66"/>
      <c r="T19" s="67"/>
      <c r="U19" s="67"/>
      <c r="V19" s="67"/>
      <c r="W19" s="67"/>
      <c r="X19" s="67"/>
      <c r="Y19" s="68"/>
      <c r="Z19" s="65"/>
      <c r="AA19" s="63"/>
      <c r="AB19" s="63"/>
      <c r="AC19" s="63"/>
      <c r="AD19" s="63"/>
      <c r="AE19" s="63"/>
      <c r="AF19" s="64"/>
      <c r="AG19" s="62"/>
      <c r="AH19" s="63"/>
      <c r="AI19" s="63"/>
      <c r="AJ19" s="63"/>
      <c r="AK19" s="63"/>
      <c r="AL19" s="63"/>
      <c r="AM19" s="69"/>
      <c r="AN19" s="65"/>
      <c r="AO19" s="63"/>
      <c r="AP19" s="63"/>
      <c r="AQ19" s="63"/>
      <c r="AR19" s="63"/>
      <c r="AS19" s="63"/>
      <c r="AT19" s="69"/>
      <c r="AU19" s="65"/>
      <c r="AV19" s="63"/>
      <c r="AW19" s="63"/>
      <c r="AX19" s="63"/>
      <c r="AY19" s="63"/>
      <c r="AZ19" s="63"/>
      <c r="BA19" s="64"/>
      <c r="BB19" s="14"/>
    </row>
    <row r="20" spans="1:64" ht="21" customHeight="1">
      <c r="A20" s="4"/>
      <c r="B20" s="5"/>
      <c r="C20" s="70"/>
      <c r="D20" s="71"/>
      <c r="E20" s="256" t="s">
        <v>0</v>
      </c>
      <c r="F20" s="72" t="s">
        <v>1</v>
      </c>
      <c r="G20" s="72" t="s">
        <v>2</v>
      </c>
      <c r="H20" s="72" t="s">
        <v>3</v>
      </c>
      <c r="I20" s="72" t="s">
        <v>4</v>
      </c>
      <c r="J20" s="72" t="s">
        <v>5</v>
      </c>
      <c r="K20" s="266" t="s">
        <v>6</v>
      </c>
      <c r="L20" s="256" t="s">
        <v>0</v>
      </c>
      <c r="M20" s="72" t="s">
        <v>1</v>
      </c>
      <c r="N20" s="72" t="s">
        <v>2</v>
      </c>
      <c r="O20" s="72" t="s">
        <v>3</v>
      </c>
      <c r="P20" s="72" t="s">
        <v>4</v>
      </c>
      <c r="Q20" s="72" t="s">
        <v>5</v>
      </c>
      <c r="R20" s="73" t="s">
        <v>6</v>
      </c>
      <c r="S20" s="256" t="s">
        <v>0</v>
      </c>
      <c r="T20" s="72" t="s">
        <v>1</v>
      </c>
      <c r="U20" s="72" t="s">
        <v>2</v>
      </c>
      <c r="V20" s="72" t="s">
        <v>3</v>
      </c>
      <c r="W20" s="72" t="s">
        <v>4</v>
      </c>
      <c r="X20" s="72" t="s">
        <v>5</v>
      </c>
      <c r="Y20" s="73" t="s">
        <v>6</v>
      </c>
      <c r="Z20" s="256" t="s">
        <v>0</v>
      </c>
      <c r="AA20" s="72" t="s">
        <v>1</v>
      </c>
      <c r="AB20" s="72" t="s">
        <v>2</v>
      </c>
      <c r="AC20" s="72" t="s">
        <v>3</v>
      </c>
      <c r="AD20" s="72" t="s">
        <v>4</v>
      </c>
      <c r="AE20" s="72" t="s">
        <v>5</v>
      </c>
      <c r="AF20" s="73" t="s">
        <v>6</v>
      </c>
      <c r="AG20" s="256" t="s">
        <v>0</v>
      </c>
      <c r="AH20" s="72" t="s">
        <v>1</v>
      </c>
      <c r="AI20" s="72" t="s">
        <v>2</v>
      </c>
      <c r="AJ20" s="72" t="s">
        <v>3</v>
      </c>
      <c r="AK20" s="72" t="s">
        <v>4</v>
      </c>
      <c r="AL20" s="72" t="s">
        <v>5</v>
      </c>
      <c r="AM20" s="73" t="s">
        <v>6</v>
      </c>
      <c r="AN20" s="256" t="s">
        <v>0</v>
      </c>
      <c r="AO20" s="72" t="s">
        <v>1</v>
      </c>
      <c r="AP20" s="72" t="s">
        <v>2</v>
      </c>
      <c r="AQ20" s="72" t="s">
        <v>3</v>
      </c>
      <c r="AR20" s="72" t="s">
        <v>4</v>
      </c>
      <c r="AS20" s="72" t="s">
        <v>5</v>
      </c>
      <c r="AT20" s="73" t="s">
        <v>6</v>
      </c>
      <c r="AU20" s="256" t="s">
        <v>0</v>
      </c>
      <c r="AV20" s="72" t="s">
        <v>1</v>
      </c>
      <c r="AW20" s="72" t="s">
        <v>2</v>
      </c>
      <c r="AX20" s="72" t="s">
        <v>3</v>
      </c>
      <c r="AY20" s="72" t="s">
        <v>4</v>
      </c>
      <c r="AZ20" s="72" t="s">
        <v>5</v>
      </c>
      <c r="BA20" s="73" t="s">
        <v>6</v>
      </c>
    </row>
    <row r="21" spans="1:64" ht="21" customHeight="1" thickBot="1">
      <c r="A21" s="8"/>
      <c r="B21" s="9"/>
      <c r="C21" s="74"/>
      <c r="D21" s="75"/>
      <c r="E21" s="257">
        <f t="shared" ref="E21:AJ21" si="3">IF(E4="","",E4)</f>
        <v>43850</v>
      </c>
      <c r="F21" s="13">
        <f t="shared" si="3"/>
        <v>43851</v>
      </c>
      <c r="G21" s="13">
        <f t="shared" si="3"/>
        <v>43852</v>
      </c>
      <c r="H21" s="13">
        <f t="shared" si="3"/>
        <v>43853</v>
      </c>
      <c r="I21" s="13">
        <f t="shared" si="3"/>
        <v>43854</v>
      </c>
      <c r="J21" s="13">
        <f t="shared" si="3"/>
        <v>43855</v>
      </c>
      <c r="K21" s="267">
        <f t="shared" si="3"/>
        <v>43856</v>
      </c>
      <c r="L21" s="257">
        <f t="shared" si="3"/>
        <v>43857</v>
      </c>
      <c r="M21" s="13">
        <f t="shared" si="3"/>
        <v>43858</v>
      </c>
      <c r="N21" s="13">
        <f t="shared" si="3"/>
        <v>43859</v>
      </c>
      <c r="O21" s="13">
        <f t="shared" si="3"/>
        <v>43860</v>
      </c>
      <c r="P21" s="13">
        <f t="shared" si="3"/>
        <v>43861</v>
      </c>
      <c r="Q21" s="13">
        <f t="shared" si="3"/>
        <v>43862</v>
      </c>
      <c r="R21" s="258">
        <f t="shared" si="3"/>
        <v>43863</v>
      </c>
      <c r="S21" s="257">
        <f t="shared" si="3"/>
        <v>43864</v>
      </c>
      <c r="T21" s="13">
        <f t="shared" si="3"/>
        <v>43865</v>
      </c>
      <c r="U21" s="13">
        <f t="shared" si="3"/>
        <v>43866</v>
      </c>
      <c r="V21" s="13">
        <f t="shared" si="3"/>
        <v>43867</v>
      </c>
      <c r="W21" s="13">
        <f t="shared" si="3"/>
        <v>43868</v>
      </c>
      <c r="X21" s="13">
        <f t="shared" si="3"/>
        <v>43869</v>
      </c>
      <c r="Y21" s="258">
        <f t="shared" si="3"/>
        <v>43870</v>
      </c>
      <c r="Z21" s="257">
        <f t="shared" si="3"/>
        <v>43871</v>
      </c>
      <c r="AA21" s="13">
        <f t="shared" si="3"/>
        <v>43872</v>
      </c>
      <c r="AB21" s="13">
        <f t="shared" si="3"/>
        <v>43873</v>
      </c>
      <c r="AC21" s="13">
        <f t="shared" si="3"/>
        <v>43874</v>
      </c>
      <c r="AD21" s="13">
        <f t="shared" si="3"/>
        <v>43875</v>
      </c>
      <c r="AE21" s="13">
        <f t="shared" si="3"/>
        <v>43876</v>
      </c>
      <c r="AF21" s="258">
        <f t="shared" si="3"/>
        <v>43877</v>
      </c>
      <c r="AG21" s="257">
        <f t="shared" si="3"/>
        <v>43878</v>
      </c>
      <c r="AH21" s="13">
        <f t="shared" si="3"/>
        <v>43879</v>
      </c>
      <c r="AI21" s="13">
        <f t="shared" si="3"/>
        <v>43880</v>
      </c>
      <c r="AJ21" s="13">
        <f t="shared" si="3"/>
        <v>43881</v>
      </c>
      <c r="AK21" s="13">
        <f t="shared" ref="AK21:BA21" si="4">IF(AK4="","",AK4)</f>
        <v>43882</v>
      </c>
      <c r="AL21" s="13">
        <f t="shared" si="4"/>
        <v>43883</v>
      </c>
      <c r="AM21" s="258">
        <f t="shared" si="4"/>
        <v>43884</v>
      </c>
      <c r="AN21" s="257">
        <f t="shared" si="4"/>
        <v>43885</v>
      </c>
      <c r="AO21" s="13">
        <f t="shared" si="4"/>
        <v>43886</v>
      </c>
      <c r="AP21" s="13">
        <f t="shared" si="4"/>
        <v>43887</v>
      </c>
      <c r="AQ21" s="13">
        <f t="shared" si="4"/>
        <v>43888</v>
      </c>
      <c r="AR21" s="13">
        <f t="shared" si="4"/>
        <v>43889</v>
      </c>
      <c r="AS21" s="13">
        <f t="shared" si="4"/>
        <v>43890</v>
      </c>
      <c r="AT21" s="258">
        <f t="shared" si="4"/>
        <v>43891</v>
      </c>
      <c r="AU21" s="257">
        <f t="shared" si="4"/>
        <v>43892</v>
      </c>
      <c r="AV21" s="13">
        <f t="shared" si="4"/>
        <v>43893</v>
      </c>
      <c r="AW21" s="13">
        <f t="shared" si="4"/>
        <v>43894</v>
      </c>
      <c r="AX21" s="13">
        <f t="shared" si="4"/>
        <v>43895</v>
      </c>
      <c r="AY21" s="13">
        <f t="shared" si="4"/>
        <v>43896</v>
      </c>
      <c r="AZ21" s="13">
        <f t="shared" si="4"/>
        <v>43897</v>
      </c>
      <c r="BA21" s="258">
        <f t="shared" si="4"/>
        <v>43898</v>
      </c>
      <c r="BB21" s="14" t="s">
        <v>7</v>
      </c>
      <c r="BC21" s="14" t="s">
        <v>8</v>
      </c>
      <c r="BD21" s="14" t="s">
        <v>9</v>
      </c>
      <c r="BE21" s="14" t="s">
        <v>10</v>
      </c>
      <c r="BH21"/>
      <c r="BI21"/>
      <c r="BJ21"/>
      <c r="BK21"/>
      <c r="BL21" s="14"/>
    </row>
    <row r="22" spans="1:64" ht="21" customHeight="1">
      <c r="A22" s="76" t="s">
        <v>11</v>
      </c>
      <c r="B22" s="77"/>
      <c r="C22" s="78" t="s">
        <v>67</v>
      </c>
      <c r="D22" s="18">
        <v>2726</v>
      </c>
      <c r="E22" s="79" t="s">
        <v>13</v>
      </c>
      <c r="F22" s="80" t="s">
        <v>13</v>
      </c>
      <c r="G22" s="80" t="s">
        <v>13</v>
      </c>
      <c r="H22" s="80" t="s">
        <v>13</v>
      </c>
      <c r="I22" s="80" t="s">
        <v>13</v>
      </c>
      <c r="J22" s="80" t="s">
        <v>8</v>
      </c>
      <c r="K22" s="81" t="s">
        <v>9</v>
      </c>
      <c r="L22" s="82" t="s">
        <v>7</v>
      </c>
      <c r="M22" s="80" t="s">
        <v>13</v>
      </c>
      <c r="N22" s="80" t="s">
        <v>13</v>
      </c>
      <c r="O22" s="83" t="s">
        <v>52</v>
      </c>
      <c r="P22" s="83" t="s">
        <v>27</v>
      </c>
      <c r="Q22" s="83" t="s">
        <v>8</v>
      </c>
      <c r="R22" s="84" t="s">
        <v>9</v>
      </c>
      <c r="S22" s="85" t="s">
        <v>8</v>
      </c>
      <c r="T22" s="86" t="s">
        <v>9</v>
      </c>
      <c r="U22" s="86" t="s">
        <v>28</v>
      </c>
      <c r="V22" s="86" t="s">
        <v>28</v>
      </c>
      <c r="W22" s="86" t="s">
        <v>20</v>
      </c>
      <c r="X22" s="86" t="s">
        <v>21</v>
      </c>
      <c r="Y22" s="87" t="s">
        <v>21</v>
      </c>
      <c r="Z22" s="85" t="s">
        <v>7</v>
      </c>
      <c r="AA22" s="86" t="s">
        <v>7</v>
      </c>
      <c r="AB22" s="86" t="s">
        <v>8</v>
      </c>
      <c r="AC22" s="86" t="s">
        <v>9</v>
      </c>
      <c r="AD22" s="86" t="s">
        <v>22</v>
      </c>
      <c r="AE22" s="86" t="s">
        <v>23</v>
      </c>
      <c r="AF22" s="87" t="s">
        <v>23</v>
      </c>
      <c r="AG22" s="85" t="s">
        <v>24</v>
      </c>
      <c r="AH22" s="86" t="s">
        <v>21</v>
      </c>
      <c r="AI22" s="86" t="s">
        <v>7</v>
      </c>
      <c r="AJ22" s="86" t="s">
        <v>8</v>
      </c>
      <c r="AK22" s="86" t="s">
        <v>9</v>
      </c>
      <c r="AL22" s="86" t="s">
        <v>25</v>
      </c>
      <c r="AM22" s="87" t="s">
        <v>25</v>
      </c>
      <c r="AN22" s="85" t="s">
        <v>52</v>
      </c>
      <c r="AO22" s="86" t="s">
        <v>30</v>
      </c>
      <c r="AP22" s="86" t="s">
        <v>27</v>
      </c>
      <c r="AQ22" s="86" t="s">
        <v>7</v>
      </c>
      <c r="AR22" s="86" t="s">
        <v>7</v>
      </c>
      <c r="AS22" s="86" t="s">
        <v>8</v>
      </c>
      <c r="AT22" s="87" t="s">
        <v>9</v>
      </c>
      <c r="AU22" s="85" t="s">
        <v>22</v>
      </c>
      <c r="AV22" s="86" t="s">
        <v>22</v>
      </c>
      <c r="AW22" s="86" t="s">
        <v>20</v>
      </c>
      <c r="AX22" s="86" t="s">
        <v>21</v>
      </c>
      <c r="AY22" s="86" t="s">
        <v>7</v>
      </c>
      <c r="AZ22" s="86" t="s">
        <v>8</v>
      </c>
      <c r="BA22" s="87" t="s">
        <v>9</v>
      </c>
      <c r="BB22" s="88">
        <f t="array" ref="BB22">SUM(IF(E22:BA22="RLT",1,0))</f>
        <v>7</v>
      </c>
      <c r="BC22" s="88">
        <f t="array" ref="BC22">SUM(IF(E22:BA22="R",1,0))</f>
        <v>7</v>
      </c>
      <c r="BD22" s="88">
        <f t="array" ref="BD22">SUM(IF(E22:BA22="RH",1,0))</f>
        <v>7</v>
      </c>
      <c r="BE22" s="88">
        <f>BB22+BC22+BD22</f>
        <v>21</v>
      </c>
      <c r="BH22"/>
      <c r="BI22"/>
      <c r="BJ22"/>
      <c r="BK22"/>
      <c r="BL22" s="14"/>
    </row>
    <row r="23" spans="1:64" ht="21" customHeight="1">
      <c r="A23" s="89"/>
      <c r="B23" s="17"/>
      <c r="C23" s="90" t="s">
        <v>68</v>
      </c>
      <c r="D23" s="34">
        <v>2331</v>
      </c>
      <c r="E23" s="19" t="s">
        <v>13</v>
      </c>
      <c r="F23" s="20" t="s">
        <v>13</v>
      </c>
      <c r="G23" s="20" t="s">
        <v>13</v>
      </c>
      <c r="H23" s="20" t="s">
        <v>13</v>
      </c>
      <c r="I23" s="20" t="s">
        <v>13</v>
      </c>
      <c r="J23" s="248" t="s">
        <v>8</v>
      </c>
      <c r="K23" s="249" t="s">
        <v>9</v>
      </c>
      <c r="L23" s="247" t="s">
        <v>51</v>
      </c>
      <c r="M23" s="248" t="s">
        <v>51</v>
      </c>
      <c r="N23" s="248" t="s">
        <v>51</v>
      </c>
      <c r="O23" s="248" t="s">
        <v>51</v>
      </c>
      <c r="P23" s="248" t="s">
        <v>51</v>
      </c>
      <c r="Q23" s="248" t="s">
        <v>8</v>
      </c>
      <c r="R23" s="250" t="s">
        <v>9</v>
      </c>
      <c r="S23" s="31" t="s">
        <v>8</v>
      </c>
      <c r="T23" s="25" t="s">
        <v>9</v>
      </c>
      <c r="U23" s="25" t="s">
        <v>22</v>
      </c>
      <c r="V23" s="25" t="s">
        <v>22</v>
      </c>
      <c r="W23" s="25" t="s">
        <v>23</v>
      </c>
      <c r="X23" s="25" t="s">
        <v>24</v>
      </c>
      <c r="Y23" s="38" t="s">
        <v>24</v>
      </c>
      <c r="Z23" s="31" t="s">
        <v>7</v>
      </c>
      <c r="AA23" s="25" t="s">
        <v>7</v>
      </c>
      <c r="AB23" s="25" t="s">
        <v>8</v>
      </c>
      <c r="AC23" s="25" t="s">
        <v>9</v>
      </c>
      <c r="AD23" s="25" t="s">
        <v>25</v>
      </c>
      <c r="AE23" s="25" t="s">
        <v>26</v>
      </c>
      <c r="AF23" s="38" t="s">
        <v>26</v>
      </c>
      <c r="AG23" s="31" t="s">
        <v>31</v>
      </c>
      <c r="AH23" s="25" t="s">
        <v>31</v>
      </c>
      <c r="AI23" s="25" t="s">
        <v>7</v>
      </c>
      <c r="AJ23" s="25" t="s">
        <v>8</v>
      </c>
      <c r="AK23" s="25" t="s">
        <v>9</v>
      </c>
      <c r="AL23" s="25" t="s">
        <v>28</v>
      </c>
      <c r="AM23" s="38" t="s">
        <v>28</v>
      </c>
      <c r="AN23" s="31" t="s">
        <v>20</v>
      </c>
      <c r="AO23" s="25" t="s">
        <v>20</v>
      </c>
      <c r="AP23" s="25" t="s">
        <v>21</v>
      </c>
      <c r="AQ23" s="25" t="s">
        <v>7</v>
      </c>
      <c r="AR23" s="25" t="s">
        <v>7</v>
      </c>
      <c r="AS23" s="25" t="s">
        <v>8</v>
      </c>
      <c r="AT23" s="38" t="s">
        <v>9</v>
      </c>
      <c r="AU23" s="31" t="s">
        <v>28</v>
      </c>
      <c r="AV23" s="25" t="s">
        <v>28</v>
      </c>
      <c r="AW23" s="25" t="s">
        <v>23</v>
      </c>
      <c r="AX23" s="25" t="s">
        <v>24</v>
      </c>
      <c r="AY23" s="25" t="s">
        <v>7</v>
      </c>
      <c r="AZ23" s="25" t="s">
        <v>8</v>
      </c>
      <c r="BA23" s="38" t="s">
        <v>9</v>
      </c>
      <c r="BB23" s="88">
        <f t="array" ref="BB23">SUM(IF(E23:BA23="RLT",1,0))</f>
        <v>6</v>
      </c>
      <c r="BC23" s="88">
        <f t="array" ref="BC23">SUM(IF(E23:BA23="R",1,0))</f>
        <v>7</v>
      </c>
      <c r="BD23" s="88">
        <f t="array" ref="BD23">SUM(IF(E23:BA23="RH",1,0))</f>
        <v>7</v>
      </c>
      <c r="BE23" s="88">
        <f t="shared" ref="BE23" si="5">BB23+BC23+BD23</f>
        <v>20</v>
      </c>
      <c r="BH23"/>
      <c r="BI23"/>
      <c r="BJ23"/>
      <c r="BK23"/>
      <c r="BL23" s="14"/>
    </row>
    <row r="24" spans="1:64" ht="21" customHeight="1" thickBot="1">
      <c r="A24" s="92"/>
      <c r="B24" s="93"/>
      <c r="C24" s="94" t="s">
        <v>69</v>
      </c>
      <c r="D24" s="61">
        <v>3332</v>
      </c>
      <c r="E24" s="95" t="s">
        <v>13</v>
      </c>
      <c r="F24" s="96" t="s">
        <v>13</v>
      </c>
      <c r="G24" s="96" t="s">
        <v>13</v>
      </c>
      <c r="H24" s="96" t="s">
        <v>13</v>
      </c>
      <c r="I24" s="96" t="s">
        <v>13</v>
      </c>
      <c r="J24" s="96" t="s">
        <v>8</v>
      </c>
      <c r="K24" s="97" t="s">
        <v>9</v>
      </c>
      <c r="L24" s="98" t="s">
        <v>7</v>
      </c>
      <c r="M24" s="96" t="s">
        <v>13</v>
      </c>
      <c r="N24" s="96" t="s">
        <v>13</v>
      </c>
      <c r="O24" s="99" t="s">
        <v>23</v>
      </c>
      <c r="P24" s="99" t="s">
        <v>24</v>
      </c>
      <c r="Q24" s="99" t="s">
        <v>8</v>
      </c>
      <c r="R24" s="100" t="s">
        <v>9</v>
      </c>
      <c r="S24" s="101" t="s">
        <v>8</v>
      </c>
      <c r="T24" s="67" t="s">
        <v>9</v>
      </c>
      <c r="U24" s="67" t="s">
        <v>53</v>
      </c>
      <c r="V24" s="67" t="s">
        <v>53</v>
      </c>
      <c r="W24" s="67" t="s">
        <v>52</v>
      </c>
      <c r="X24" s="67" t="s">
        <v>27</v>
      </c>
      <c r="Y24" s="102" t="s">
        <v>27</v>
      </c>
      <c r="Z24" s="101" t="s">
        <v>7</v>
      </c>
      <c r="AA24" s="67" t="s">
        <v>7</v>
      </c>
      <c r="AB24" s="67" t="s">
        <v>8</v>
      </c>
      <c r="AC24" s="67" t="s">
        <v>9</v>
      </c>
      <c r="AD24" s="67" t="s">
        <v>28</v>
      </c>
      <c r="AE24" s="243" t="s">
        <v>50</v>
      </c>
      <c r="AF24" s="244" t="s">
        <v>50</v>
      </c>
      <c r="AG24" s="245" t="s">
        <v>50</v>
      </c>
      <c r="AH24" s="243" t="s">
        <v>50</v>
      </c>
      <c r="AI24" s="243" t="s">
        <v>7</v>
      </c>
      <c r="AJ24" s="243" t="s">
        <v>8</v>
      </c>
      <c r="AK24" s="243" t="s">
        <v>9</v>
      </c>
      <c r="AL24" s="243" t="s">
        <v>50</v>
      </c>
      <c r="AM24" s="244" t="s">
        <v>50</v>
      </c>
      <c r="AN24" s="245" t="s">
        <v>50</v>
      </c>
      <c r="AO24" s="67" t="s">
        <v>23</v>
      </c>
      <c r="AP24" s="67" t="s">
        <v>24</v>
      </c>
      <c r="AQ24" s="67" t="s">
        <v>7</v>
      </c>
      <c r="AR24" s="67" t="s">
        <v>7</v>
      </c>
      <c r="AS24" s="67" t="s">
        <v>8</v>
      </c>
      <c r="AT24" s="102" t="s">
        <v>9</v>
      </c>
      <c r="AU24" s="101" t="s">
        <v>53</v>
      </c>
      <c r="AV24" s="67" t="s">
        <v>53</v>
      </c>
      <c r="AW24" s="67" t="s">
        <v>26</v>
      </c>
      <c r="AX24" s="67" t="s">
        <v>31</v>
      </c>
      <c r="AY24" s="67" t="s">
        <v>7</v>
      </c>
      <c r="AZ24" s="67" t="s">
        <v>8</v>
      </c>
      <c r="BA24" s="102" t="s">
        <v>9</v>
      </c>
      <c r="BB24" s="88">
        <f t="array" ref="BB24">SUM(IF(E24:BA24="RLT",1,0))</f>
        <v>7</v>
      </c>
      <c r="BC24" s="88">
        <f t="array" ref="BC24">SUM(IF(E24:BA24="R",1,0))</f>
        <v>7</v>
      </c>
      <c r="BD24" s="88">
        <f t="array" ref="BD24">SUM(IF(E24:BA24="RH",1,0))</f>
        <v>7</v>
      </c>
      <c r="BE24" s="88">
        <f>BB24+BC24+BD24</f>
        <v>21</v>
      </c>
      <c r="BH24"/>
      <c r="BI24"/>
      <c r="BJ24"/>
      <c r="BK24"/>
      <c r="BL24" s="14"/>
    </row>
    <row r="25" spans="1:64" ht="21" customHeight="1">
      <c r="A25" s="76" t="s">
        <v>15</v>
      </c>
      <c r="B25" s="77"/>
      <c r="C25" s="103" t="s">
        <v>70</v>
      </c>
      <c r="D25" s="104">
        <v>2791</v>
      </c>
      <c r="E25" s="105" t="s">
        <v>22</v>
      </c>
      <c r="F25" s="86" t="s">
        <v>22</v>
      </c>
      <c r="G25" s="86" t="s">
        <v>20</v>
      </c>
      <c r="H25" s="86" t="s">
        <v>21</v>
      </c>
      <c r="I25" s="86" t="s">
        <v>7</v>
      </c>
      <c r="J25" s="86" t="s">
        <v>8</v>
      </c>
      <c r="K25" s="87" t="s">
        <v>9</v>
      </c>
      <c r="L25" s="82" t="s">
        <v>13</v>
      </c>
      <c r="M25" s="80" t="s">
        <v>13</v>
      </c>
      <c r="N25" s="80" t="s">
        <v>13</v>
      </c>
      <c r="O25" s="80" t="s">
        <v>13</v>
      </c>
      <c r="P25" s="80" t="s">
        <v>13</v>
      </c>
      <c r="Q25" s="80" t="s">
        <v>8</v>
      </c>
      <c r="R25" s="81" t="s">
        <v>9</v>
      </c>
      <c r="S25" s="82" t="s">
        <v>7</v>
      </c>
      <c r="T25" s="80" t="s">
        <v>13</v>
      </c>
      <c r="U25" s="80" t="s">
        <v>13</v>
      </c>
      <c r="V25" s="83" t="s">
        <v>26</v>
      </c>
      <c r="W25" s="83" t="s">
        <v>27</v>
      </c>
      <c r="X25" s="83" t="s">
        <v>8</v>
      </c>
      <c r="Y25" s="84" t="s">
        <v>9</v>
      </c>
      <c r="Z25" s="85" t="s">
        <v>8</v>
      </c>
      <c r="AA25" s="86" t="s">
        <v>9</v>
      </c>
      <c r="AB25" s="86" t="s">
        <v>28</v>
      </c>
      <c r="AC25" s="86" t="s">
        <v>28</v>
      </c>
      <c r="AD25" s="86" t="s">
        <v>20</v>
      </c>
      <c r="AE25" s="86" t="s">
        <v>21</v>
      </c>
      <c r="AF25" s="87" t="s">
        <v>21</v>
      </c>
      <c r="AG25" s="85" t="s">
        <v>7</v>
      </c>
      <c r="AH25" s="86" t="s">
        <v>7</v>
      </c>
      <c r="AI25" s="86" t="s">
        <v>8</v>
      </c>
      <c r="AJ25" s="86" t="s">
        <v>9</v>
      </c>
      <c r="AK25" s="86" t="s">
        <v>22</v>
      </c>
      <c r="AL25" s="86" t="s">
        <v>23</v>
      </c>
      <c r="AM25" s="87" t="s">
        <v>23</v>
      </c>
      <c r="AN25" s="85" t="s">
        <v>24</v>
      </c>
      <c r="AO25" s="86" t="s">
        <v>21</v>
      </c>
      <c r="AP25" s="86" t="s">
        <v>7</v>
      </c>
      <c r="AQ25" s="86" t="s">
        <v>8</v>
      </c>
      <c r="AR25" s="86" t="s">
        <v>9</v>
      </c>
      <c r="AS25" s="86" t="s">
        <v>25</v>
      </c>
      <c r="AT25" s="87" t="s">
        <v>25</v>
      </c>
      <c r="AU25" s="85" t="s">
        <v>26</v>
      </c>
      <c r="AV25" s="86" t="s">
        <v>26</v>
      </c>
      <c r="AW25" s="86" t="s">
        <v>31</v>
      </c>
      <c r="AX25" s="86" t="s">
        <v>7</v>
      </c>
      <c r="AY25" s="86" t="s">
        <v>7</v>
      </c>
      <c r="AZ25" s="86" t="s">
        <v>8</v>
      </c>
      <c r="BA25" s="87" t="s">
        <v>9</v>
      </c>
      <c r="BB25" s="88">
        <f t="array" ref="BB25">SUM(IF(E25:BA25="RLT",1,0))</f>
        <v>7</v>
      </c>
      <c r="BC25" s="88">
        <f t="array" ref="BC25">SUM(IF(E25:BA25="R",1,0))</f>
        <v>7</v>
      </c>
      <c r="BD25" s="88">
        <f t="array" ref="BD25">SUM(IF(E25:BA25="RH",1,0))</f>
        <v>7</v>
      </c>
      <c r="BE25" s="88">
        <f t="shared" ref="BE25:BE26" si="6">BB25+BC25+BD25</f>
        <v>21</v>
      </c>
      <c r="BH25"/>
      <c r="BI25"/>
      <c r="BJ25"/>
      <c r="BK25"/>
      <c r="BL25" s="14"/>
    </row>
    <row r="26" spans="1:64" ht="21" customHeight="1">
      <c r="A26" s="89"/>
      <c r="B26" s="17"/>
      <c r="C26" s="106" t="s">
        <v>71</v>
      </c>
      <c r="D26" s="34">
        <v>2760</v>
      </c>
      <c r="E26" s="30" t="s">
        <v>29</v>
      </c>
      <c r="F26" s="25" t="s">
        <v>29</v>
      </c>
      <c r="G26" s="25" t="s">
        <v>23</v>
      </c>
      <c r="H26" s="25" t="s">
        <v>24</v>
      </c>
      <c r="I26" s="25" t="s">
        <v>7</v>
      </c>
      <c r="J26" s="25" t="s">
        <v>8</v>
      </c>
      <c r="K26" s="38" t="s">
        <v>9</v>
      </c>
      <c r="L26" s="22" t="s">
        <v>13</v>
      </c>
      <c r="M26" s="20" t="s">
        <v>13</v>
      </c>
      <c r="N26" s="20" t="s">
        <v>13</v>
      </c>
      <c r="O26" s="20" t="s">
        <v>20</v>
      </c>
      <c r="P26" s="20" t="s">
        <v>21</v>
      </c>
      <c r="Q26" s="20" t="s">
        <v>8</v>
      </c>
      <c r="R26" s="21" t="s">
        <v>9</v>
      </c>
      <c r="S26" s="22" t="s">
        <v>7</v>
      </c>
      <c r="T26" s="20" t="s">
        <v>13</v>
      </c>
      <c r="U26" s="20" t="s">
        <v>13</v>
      </c>
      <c r="V26" s="43" t="s">
        <v>20</v>
      </c>
      <c r="W26" s="43" t="s">
        <v>21</v>
      </c>
      <c r="X26" s="43" t="s">
        <v>8</v>
      </c>
      <c r="Y26" s="91" t="s">
        <v>9</v>
      </c>
      <c r="Z26" s="31" t="s">
        <v>8</v>
      </c>
      <c r="AA26" s="25" t="s">
        <v>9</v>
      </c>
      <c r="AB26" s="25" t="s">
        <v>22</v>
      </c>
      <c r="AC26" s="25" t="s">
        <v>22</v>
      </c>
      <c r="AD26" s="25" t="s">
        <v>23</v>
      </c>
      <c r="AE26" s="25" t="s">
        <v>24</v>
      </c>
      <c r="AF26" s="38" t="s">
        <v>24</v>
      </c>
      <c r="AG26" s="31" t="s">
        <v>7</v>
      </c>
      <c r="AH26" s="25" t="s">
        <v>7</v>
      </c>
      <c r="AI26" s="25" t="s">
        <v>8</v>
      </c>
      <c r="AJ26" s="25" t="s">
        <v>9</v>
      </c>
      <c r="AK26" s="25" t="s">
        <v>29</v>
      </c>
      <c r="AL26" s="25" t="s">
        <v>26</v>
      </c>
      <c r="AM26" s="38" t="s">
        <v>26</v>
      </c>
      <c r="AN26" s="31" t="s">
        <v>27</v>
      </c>
      <c r="AO26" s="25" t="s">
        <v>27</v>
      </c>
      <c r="AP26" s="25" t="s">
        <v>7</v>
      </c>
      <c r="AQ26" s="25" t="s">
        <v>8</v>
      </c>
      <c r="AR26" s="25" t="s">
        <v>9</v>
      </c>
      <c r="AS26" s="25" t="s">
        <v>28</v>
      </c>
      <c r="AT26" s="38" t="s">
        <v>28</v>
      </c>
      <c r="AU26" s="31" t="s">
        <v>20</v>
      </c>
      <c r="AV26" s="25" t="s">
        <v>20</v>
      </c>
      <c r="AW26" s="25" t="s">
        <v>21</v>
      </c>
      <c r="AX26" s="25" t="s">
        <v>7</v>
      </c>
      <c r="AY26" s="25" t="s">
        <v>7</v>
      </c>
      <c r="AZ26" s="25" t="s">
        <v>8</v>
      </c>
      <c r="BA26" s="38" t="s">
        <v>9</v>
      </c>
      <c r="BB26" s="88">
        <f t="array" ref="BB26">SUM(IF(E26:BA26="RLT",1,0))</f>
        <v>7</v>
      </c>
      <c r="BC26" s="88">
        <f t="array" ref="BC26">SUM(IF(E26:BA26="R",1,0))</f>
        <v>7</v>
      </c>
      <c r="BD26" s="88">
        <f t="array" ref="BD26">SUM(IF(E26:BA26="RH",1,0))</f>
        <v>7</v>
      </c>
      <c r="BE26" s="88">
        <f t="shared" si="6"/>
        <v>21</v>
      </c>
      <c r="BH26"/>
      <c r="BI26"/>
      <c r="BJ26"/>
      <c r="BK26"/>
      <c r="BL26" s="14"/>
    </row>
    <row r="27" spans="1:64" ht="21" customHeight="1" thickBot="1">
      <c r="A27" s="92"/>
      <c r="B27" s="93"/>
      <c r="C27" s="107" t="s">
        <v>72</v>
      </c>
      <c r="D27" s="108">
        <v>4781</v>
      </c>
      <c r="E27" s="66" t="s">
        <v>28</v>
      </c>
      <c r="F27" s="67" t="s">
        <v>28</v>
      </c>
      <c r="G27" s="67" t="s">
        <v>30</v>
      </c>
      <c r="H27" s="67" t="s">
        <v>27</v>
      </c>
      <c r="I27" s="67" t="s">
        <v>7</v>
      </c>
      <c r="J27" s="67" t="s">
        <v>8</v>
      </c>
      <c r="K27" s="102" t="s">
        <v>9</v>
      </c>
      <c r="L27" s="98" t="s">
        <v>13</v>
      </c>
      <c r="M27" s="96" t="s">
        <v>13</v>
      </c>
      <c r="N27" s="96" t="s">
        <v>13</v>
      </c>
      <c r="O27" s="96" t="s">
        <v>13</v>
      </c>
      <c r="P27" s="96" t="s">
        <v>13</v>
      </c>
      <c r="Q27" s="96" t="s">
        <v>8</v>
      </c>
      <c r="R27" s="97" t="s">
        <v>9</v>
      </c>
      <c r="S27" s="98" t="s">
        <v>7</v>
      </c>
      <c r="T27" s="96" t="s">
        <v>13</v>
      </c>
      <c r="U27" s="96" t="s">
        <v>13</v>
      </c>
      <c r="V27" s="99" t="s">
        <v>23</v>
      </c>
      <c r="W27" s="99" t="s">
        <v>24</v>
      </c>
      <c r="X27" s="99" t="s">
        <v>8</v>
      </c>
      <c r="Y27" s="100" t="s">
        <v>9</v>
      </c>
      <c r="Z27" s="101" t="s">
        <v>8</v>
      </c>
      <c r="AA27" s="67" t="s">
        <v>9</v>
      </c>
      <c r="AB27" s="67" t="s">
        <v>25</v>
      </c>
      <c r="AC27" s="67" t="s">
        <v>25</v>
      </c>
      <c r="AD27" s="67" t="s">
        <v>26</v>
      </c>
      <c r="AE27" s="67" t="s">
        <v>27</v>
      </c>
      <c r="AF27" s="102" t="s">
        <v>27</v>
      </c>
      <c r="AG27" s="101" t="s">
        <v>7</v>
      </c>
      <c r="AH27" s="67" t="s">
        <v>7</v>
      </c>
      <c r="AI27" s="67" t="s">
        <v>8</v>
      </c>
      <c r="AJ27" s="67" t="s">
        <v>9</v>
      </c>
      <c r="AK27" s="67" t="s">
        <v>28</v>
      </c>
      <c r="AL27" s="67" t="s">
        <v>20</v>
      </c>
      <c r="AM27" s="102" t="s">
        <v>20</v>
      </c>
      <c r="AN27" s="101" t="s">
        <v>21</v>
      </c>
      <c r="AO27" s="67" t="s">
        <v>24</v>
      </c>
      <c r="AP27" s="67" t="s">
        <v>7</v>
      </c>
      <c r="AQ27" s="67" t="s">
        <v>8</v>
      </c>
      <c r="AR27" s="67" t="s">
        <v>9</v>
      </c>
      <c r="AS27" s="67" t="s">
        <v>22</v>
      </c>
      <c r="AT27" s="102" t="s">
        <v>22</v>
      </c>
      <c r="AU27" s="101" t="s">
        <v>23</v>
      </c>
      <c r="AV27" s="67" t="s">
        <v>23</v>
      </c>
      <c r="AW27" s="67" t="s">
        <v>24</v>
      </c>
      <c r="AX27" s="67" t="s">
        <v>7</v>
      </c>
      <c r="AY27" s="67" t="s">
        <v>7</v>
      </c>
      <c r="AZ27" s="67" t="s">
        <v>8</v>
      </c>
      <c r="BA27" s="102" t="s">
        <v>9</v>
      </c>
      <c r="BB27" s="88">
        <f t="array" ref="BB27">SUM(IF(E27:BA27="RLT",1,0))</f>
        <v>7</v>
      </c>
      <c r="BC27" s="88">
        <f t="array" ref="BC27">SUM(IF(E27:BA27="R",1,0))</f>
        <v>7</v>
      </c>
      <c r="BD27" s="88">
        <f t="array" ref="BD27">SUM(IF(E27:BA27="RH",1,0))</f>
        <v>7</v>
      </c>
      <c r="BE27" s="88">
        <f>BB27+BC27+BD27</f>
        <v>21</v>
      </c>
      <c r="BH27"/>
      <c r="BI27"/>
      <c r="BJ27"/>
      <c r="BK27"/>
      <c r="BL27" s="14"/>
    </row>
    <row r="28" spans="1:64" ht="21" customHeight="1">
      <c r="A28" s="76" t="s">
        <v>16</v>
      </c>
      <c r="B28" s="77"/>
      <c r="C28" s="103" t="s">
        <v>73</v>
      </c>
      <c r="D28" s="104">
        <v>2368</v>
      </c>
      <c r="E28" s="105" t="s">
        <v>30</v>
      </c>
      <c r="F28" s="86" t="s">
        <v>30</v>
      </c>
      <c r="G28" s="86" t="s">
        <v>27</v>
      </c>
      <c r="H28" s="86" t="s">
        <v>7</v>
      </c>
      <c r="I28" s="86" t="s">
        <v>7</v>
      </c>
      <c r="J28" s="86" t="s">
        <v>8</v>
      </c>
      <c r="K28" s="87" t="s">
        <v>9</v>
      </c>
      <c r="L28" s="85" t="s">
        <v>22</v>
      </c>
      <c r="M28" s="86" t="s">
        <v>22</v>
      </c>
      <c r="N28" s="86" t="s">
        <v>20</v>
      </c>
      <c r="O28" s="86" t="s">
        <v>21</v>
      </c>
      <c r="P28" s="86" t="s">
        <v>7</v>
      </c>
      <c r="Q28" s="86" t="s">
        <v>8</v>
      </c>
      <c r="R28" s="87" t="s">
        <v>9</v>
      </c>
      <c r="S28" s="82" t="s">
        <v>13</v>
      </c>
      <c r="T28" s="80" t="s">
        <v>13</v>
      </c>
      <c r="U28" s="80" t="s">
        <v>13</v>
      </c>
      <c r="V28" s="80" t="s">
        <v>13</v>
      </c>
      <c r="W28" s="80" t="s">
        <v>13</v>
      </c>
      <c r="X28" s="80" t="s">
        <v>8</v>
      </c>
      <c r="Y28" s="81" t="s">
        <v>9</v>
      </c>
      <c r="Z28" s="82" t="s">
        <v>7</v>
      </c>
      <c r="AA28" s="80" t="s">
        <v>13</v>
      </c>
      <c r="AB28" s="80" t="s">
        <v>13</v>
      </c>
      <c r="AC28" s="83" t="s">
        <v>26</v>
      </c>
      <c r="AD28" s="83" t="s">
        <v>27</v>
      </c>
      <c r="AE28" s="83" t="s">
        <v>8</v>
      </c>
      <c r="AF28" s="84" t="s">
        <v>9</v>
      </c>
      <c r="AG28" s="85" t="s">
        <v>8</v>
      </c>
      <c r="AH28" s="86" t="s">
        <v>9</v>
      </c>
      <c r="AI28" s="86" t="s">
        <v>28</v>
      </c>
      <c r="AJ28" s="86" t="s">
        <v>28</v>
      </c>
      <c r="AK28" s="86" t="s">
        <v>20</v>
      </c>
      <c r="AL28" s="86" t="s">
        <v>21</v>
      </c>
      <c r="AM28" s="87" t="s">
        <v>21</v>
      </c>
      <c r="AN28" s="85" t="s">
        <v>7</v>
      </c>
      <c r="AO28" s="86" t="s">
        <v>7</v>
      </c>
      <c r="AP28" s="86" t="s">
        <v>8</v>
      </c>
      <c r="AQ28" s="86" t="s">
        <v>9</v>
      </c>
      <c r="AR28" s="86" t="s">
        <v>22</v>
      </c>
      <c r="AS28" s="86" t="s">
        <v>23</v>
      </c>
      <c r="AT28" s="87" t="s">
        <v>23</v>
      </c>
      <c r="AU28" s="85" t="s">
        <v>24</v>
      </c>
      <c r="AV28" s="86" t="s">
        <v>21</v>
      </c>
      <c r="AW28" s="86" t="s">
        <v>7</v>
      </c>
      <c r="AX28" s="86" t="s">
        <v>8</v>
      </c>
      <c r="AY28" s="86" t="s">
        <v>9</v>
      </c>
      <c r="AZ28" s="86" t="s">
        <v>25</v>
      </c>
      <c r="BA28" s="87" t="s">
        <v>25</v>
      </c>
      <c r="BB28" s="88">
        <f t="array" ref="BB28">SUM(IF(E28:BA28="RLT",1,0))</f>
        <v>7</v>
      </c>
      <c r="BC28" s="88">
        <f t="array" ref="BC28">SUM(IF(E28:BA28="R",1,0))</f>
        <v>7</v>
      </c>
      <c r="BD28" s="88">
        <f t="array" ref="BD28">SUM(IF(E28:BA28="RH",1,0))</f>
        <v>7</v>
      </c>
      <c r="BE28" s="88">
        <f t="shared" ref="BE28" si="7">BB28+BC28+BD28</f>
        <v>21</v>
      </c>
      <c r="BH28"/>
      <c r="BI28"/>
      <c r="BJ28"/>
      <c r="BK28"/>
      <c r="BL28" s="14"/>
    </row>
    <row r="29" spans="1:64" ht="21" customHeight="1">
      <c r="A29" s="89"/>
      <c r="B29" s="17"/>
      <c r="C29" s="90" t="s">
        <v>74</v>
      </c>
      <c r="D29" s="34">
        <v>1282</v>
      </c>
      <c r="E29" s="30" t="s">
        <v>20</v>
      </c>
      <c r="F29" s="25" t="s">
        <v>20</v>
      </c>
      <c r="G29" s="25" t="s">
        <v>21</v>
      </c>
      <c r="H29" s="25" t="s">
        <v>7</v>
      </c>
      <c r="I29" s="25" t="s">
        <v>7</v>
      </c>
      <c r="J29" s="25" t="s">
        <v>8</v>
      </c>
      <c r="K29" s="38" t="s">
        <v>9</v>
      </c>
      <c r="L29" s="31" t="s">
        <v>53</v>
      </c>
      <c r="M29" s="25" t="s">
        <v>53</v>
      </c>
      <c r="N29" s="25" t="s">
        <v>23</v>
      </c>
      <c r="O29" s="25" t="s">
        <v>24</v>
      </c>
      <c r="P29" s="25" t="s">
        <v>7</v>
      </c>
      <c r="Q29" s="25" t="s">
        <v>8</v>
      </c>
      <c r="R29" s="38" t="s">
        <v>9</v>
      </c>
      <c r="S29" s="22" t="s">
        <v>13</v>
      </c>
      <c r="T29" s="20" t="s">
        <v>13</v>
      </c>
      <c r="U29" s="20" t="s">
        <v>13</v>
      </c>
      <c r="V29" s="20" t="s">
        <v>13</v>
      </c>
      <c r="W29" s="20" t="s">
        <v>13</v>
      </c>
      <c r="X29" s="20" t="s">
        <v>8</v>
      </c>
      <c r="Y29" s="21" t="s">
        <v>9</v>
      </c>
      <c r="Z29" s="22" t="s">
        <v>7</v>
      </c>
      <c r="AA29" s="20" t="s">
        <v>13</v>
      </c>
      <c r="AB29" s="20" t="s">
        <v>13</v>
      </c>
      <c r="AC29" s="43" t="s">
        <v>20</v>
      </c>
      <c r="AD29" s="43" t="s">
        <v>21</v>
      </c>
      <c r="AE29" s="43" t="s">
        <v>8</v>
      </c>
      <c r="AF29" s="91" t="s">
        <v>9</v>
      </c>
      <c r="AG29" s="31" t="s">
        <v>8</v>
      </c>
      <c r="AH29" s="25" t="s">
        <v>9</v>
      </c>
      <c r="AI29" s="25" t="s">
        <v>22</v>
      </c>
      <c r="AJ29" s="25" t="s">
        <v>22</v>
      </c>
      <c r="AK29" s="25" t="s">
        <v>23</v>
      </c>
      <c r="AL29" s="25" t="s">
        <v>24</v>
      </c>
      <c r="AM29" s="38" t="s">
        <v>24</v>
      </c>
      <c r="AN29" s="31" t="s">
        <v>7</v>
      </c>
      <c r="AO29" s="25" t="s">
        <v>7</v>
      </c>
      <c r="AP29" s="25" t="s">
        <v>8</v>
      </c>
      <c r="AQ29" s="25" t="s">
        <v>9</v>
      </c>
      <c r="AR29" s="25" t="s">
        <v>29</v>
      </c>
      <c r="AS29" s="25" t="s">
        <v>26</v>
      </c>
      <c r="AT29" s="38" t="s">
        <v>26</v>
      </c>
      <c r="AU29" s="31" t="s">
        <v>31</v>
      </c>
      <c r="AV29" s="25" t="s">
        <v>31</v>
      </c>
      <c r="AW29" s="25" t="s">
        <v>7</v>
      </c>
      <c r="AX29" s="25" t="s">
        <v>8</v>
      </c>
      <c r="AY29" s="25" t="s">
        <v>9</v>
      </c>
      <c r="AZ29" s="25" t="s">
        <v>28</v>
      </c>
      <c r="BA29" s="38" t="s">
        <v>28</v>
      </c>
      <c r="BB29" s="88">
        <f t="array" ref="BB29">SUM(IF(E29:BA29="RLT",1,0))</f>
        <v>7</v>
      </c>
      <c r="BC29" s="88">
        <f t="array" ref="BC29">SUM(IF(E29:BA29="R",1,0))</f>
        <v>7</v>
      </c>
      <c r="BD29" s="88">
        <f t="array" ref="BD29">SUM(IF(E29:BA29="RH",1,0))</f>
        <v>7</v>
      </c>
      <c r="BE29" s="88">
        <f>BB29+BC29+BD29</f>
        <v>21</v>
      </c>
      <c r="BH29"/>
      <c r="BI29"/>
      <c r="BJ29"/>
      <c r="BK29"/>
      <c r="BL29" s="14"/>
    </row>
    <row r="30" spans="1:64" s="111" customFormat="1" ht="21" customHeight="1" thickBot="1">
      <c r="A30" s="109"/>
      <c r="B30" s="110"/>
      <c r="C30" s="90" t="s">
        <v>75</v>
      </c>
      <c r="D30" s="108">
        <v>3232</v>
      </c>
      <c r="E30" s="66" t="s">
        <v>23</v>
      </c>
      <c r="F30" s="67" t="s">
        <v>23</v>
      </c>
      <c r="G30" s="67" t="s">
        <v>24</v>
      </c>
      <c r="H30" s="67" t="s">
        <v>7</v>
      </c>
      <c r="I30" s="67" t="s">
        <v>7</v>
      </c>
      <c r="J30" s="67" t="s">
        <v>8</v>
      </c>
      <c r="K30" s="102" t="s">
        <v>9</v>
      </c>
      <c r="L30" s="101" t="s">
        <v>28</v>
      </c>
      <c r="M30" s="67" t="s">
        <v>28</v>
      </c>
      <c r="N30" s="67" t="s">
        <v>52</v>
      </c>
      <c r="O30" s="67" t="s">
        <v>31</v>
      </c>
      <c r="P30" s="67" t="s">
        <v>7</v>
      </c>
      <c r="Q30" s="67" t="s">
        <v>8</v>
      </c>
      <c r="R30" s="102" t="s">
        <v>9</v>
      </c>
      <c r="S30" s="98" t="s">
        <v>27</v>
      </c>
      <c r="T30" s="96" t="s">
        <v>27</v>
      </c>
      <c r="U30" s="96" t="s">
        <v>7</v>
      </c>
      <c r="V30" s="96" t="s">
        <v>8</v>
      </c>
      <c r="W30" s="96" t="s">
        <v>9</v>
      </c>
      <c r="X30" s="243" t="s">
        <v>50</v>
      </c>
      <c r="Y30" s="244" t="s">
        <v>50</v>
      </c>
      <c r="Z30" s="245" t="s">
        <v>7</v>
      </c>
      <c r="AA30" s="243" t="s">
        <v>50</v>
      </c>
      <c r="AB30" s="243" t="s">
        <v>50</v>
      </c>
      <c r="AC30" s="243" t="s">
        <v>50</v>
      </c>
      <c r="AD30" s="243" t="s">
        <v>50</v>
      </c>
      <c r="AE30" s="243" t="s">
        <v>8</v>
      </c>
      <c r="AF30" s="246" t="s">
        <v>9</v>
      </c>
      <c r="AG30" s="101" t="s">
        <v>8</v>
      </c>
      <c r="AH30" s="67" t="s">
        <v>9</v>
      </c>
      <c r="AI30" s="67" t="s">
        <v>29</v>
      </c>
      <c r="AJ30" s="67" t="s">
        <v>29</v>
      </c>
      <c r="AK30" s="67" t="s">
        <v>30</v>
      </c>
      <c r="AL30" s="67" t="s">
        <v>27</v>
      </c>
      <c r="AM30" s="102" t="s">
        <v>27</v>
      </c>
      <c r="AN30" s="101" t="s">
        <v>7</v>
      </c>
      <c r="AO30" s="67" t="s">
        <v>7</v>
      </c>
      <c r="AP30" s="67" t="s">
        <v>8</v>
      </c>
      <c r="AQ30" s="67" t="s">
        <v>9</v>
      </c>
      <c r="AR30" s="67" t="s">
        <v>28</v>
      </c>
      <c r="AS30" s="67" t="s">
        <v>20</v>
      </c>
      <c r="AT30" s="102" t="s">
        <v>20</v>
      </c>
      <c r="AU30" s="101" t="s">
        <v>21</v>
      </c>
      <c r="AV30" s="67" t="s">
        <v>24</v>
      </c>
      <c r="AW30" s="67" t="s">
        <v>7</v>
      </c>
      <c r="AX30" s="67" t="s">
        <v>8</v>
      </c>
      <c r="AY30" s="67" t="s">
        <v>9</v>
      </c>
      <c r="AZ30" s="67" t="s">
        <v>22</v>
      </c>
      <c r="BA30" s="102" t="s">
        <v>22</v>
      </c>
      <c r="BB30" s="88">
        <f t="array" ref="BB30">SUM(IF(E30:BA30="RLT",1,0))</f>
        <v>8</v>
      </c>
      <c r="BC30" s="88">
        <f t="array" ref="BC30">SUM(IF(E30:BA30="R",1,0))</f>
        <v>7</v>
      </c>
      <c r="BD30" s="88">
        <f t="array" ref="BD30">SUM(IF(E30:BA30="RH",1,0))</f>
        <v>7</v>
      </c>
      <c r="BE30" s="88">
        <f t="shared" ref="BE30:BE31" si="8">BB30+BC30+BD30</f>
        <v>22</v>
      </c>
      <c r="BH30"/>
      <c r="BI30"/>
      <c r="BJ30"/>
      <c r="BK30"/>
      <c r="BL30" s="112"/>
    </row>
    <row r="31" spans="1:64" ht="21" customHeight="1">
      <c r="A31" s="76" t="s">
        <v>13</v>
      </c>
      <c r="B31" s="77"/>
      <c r="C31" s="78" t="s">
        <v>76</v>
      </c>
      <c r="D31" s="18">
        <v>4251</v>
      </c>
      <c r="E31" s="105" t="s">
        <v>24</v>
      </c>
      <c r="F31" s="86" t="s">
        <v>21</v>
      </c>
      <c r="G31" s="86" t="s">
        <v>7</v>
      </c>
      <c r="H31" s="86" t="s">
        <v>8</v>
      </c>
      <c r="I31" s="86" t="s">
        <v>9</v>
      </c>
      <c r="J31" s="86" t="s">
        <v>25</v>
      </c>
      <c r="K31" s="87" t="s">
        <v>25</v>
      </c>
      <c r="L31" s="85" t="s">
        <v>30</v>
      </c>
      <c r="M31" s="86" t="s">
        <v>30</v>
      </c>
      <c r="N31" s="86" t="s">
        <v>31</v>
      </c>
      <c r="O31" s="86" t="s">
        <v>7</v>
      </c>
      <c r="P31" s="86" t="s">
        <v>7</v>
      </c>
      <c r="Q31" s="86" t="s">
        <v>8</v>
      </c>
      <c r="R31" s="87" t="s">
        <v>9</v>
      </c>
      <c r="S31" s="85" t="s">
        <v>22</v>
      </c>
      <c r="T31" s="86" t="s">
        <v>22</v>
      </c>
      <c r="U31" s="86" t="s">
        <v>20</v>
      </c>
      <c r="V31" s="86" t="s">
        <v>21</v>
      </c>
      <c r="W31" s="86" t="s">
        <v>7</v>
      </c>
      <c r="X31" s="86" t="s">
        <v>8</v>
      </c>
      <c r="Y31" s="87" t="s">
        <v>9</v>
      </c>
      <c r="Z31" s="82" t="s">
        <v>13</v>
      </c>
      <c r="AA31" s="80" t="s">
        <v>13</v>
      </c>
      <c r="AB31" s="80" t="s">
        <v>13</v>
      </c>
      <c r="AC31" s="80" t="s">
        <v>13</v>
      </c>
      <c r="AD31" s="80" t="s">
        <v>13</v>
      </c>
      <c r="AE31" s="80" t="s">
        <v>8</v>
      </c>
      <c r="AF31" s="81" t="s">
        <v>9</v>
      </c>
      <c r="AG31" s="82" t="s">
        <v>7</v>
      </c>
      <c r="AH31" s="80" t="s">
        <v>13</v>
      </c>
      <c r="AI31" s="80" t="s">
        <v>13</v>
      </c>
      <c r="AJ31" s="83" t="s">
        <v>30</v>
      </c>
      <c r="AK31" s="83" t="s">
        <v>27</v>
      </c>
      <c r="AL31" s="83" t="s">
        <v>8</v>
      </c>
      <c r="AM31" s="84" t="s">
        <v>9</v>
      </c>
      <c r="AN31" s="85" t="s">
        <v>8</v>
      </c>
      <c r="AO31" s="86" t="s">
        <v>9</v>
      </c>
      <c r="AP31" s="86" t="s">
        <v>28</v>
      </c>
      <c r="AQ31" s="86" t="s">
        <v>28</v>
      </c>
      <c r="AR31" s="86" t="s">
        <v>20</v>
      </c>
      <c r="AS31" s="86" t="s">
        <v>21</v>
      </c>
      <c r="AT31" s="87" t="s">
        <v>21</v>
      </c>
      <c r="AU31" s="85" t="s">
        <v>7</v>
      </c>
      <c r="AV31" s="86" t="s">
        <v>7</v>
      </c>
      <c r="AW31" s="86" t="s">
        <v>8</v>
      </c>
      <c r="AX31" s="86" t="s">
        <v>9</v>
      </c>
      <c r="AY31" s="86" t="s">
        <v>22</v>
      </c>
      <c r="AZ31" s="86" t="s">
        <v>23</v>
      </c>
      <c r="BA31" s="87" t="s">
        <v>23</v>
      </c>
      <c r="BB31" s="88">
        <f t="array" ref="BB31">SUM(IF(E31:BA31="RLT",1,0))</f>
        <v>7</v>
      </c>
      <c r="BC31" s="88">
        <f t="array" ref="BC31">SUM(IF(E31:BA31="R",1,0))</f>
        <v>7</v>
      </c>
      <c r="BD31" s="88">
        <f t="array" ref="BD31">SUM(IF(E31:BA31="RH",1,0))</f>
        <v>7</v>
      </c>
      <c r="BE31" s="88">
        <f t="shared" si="8"/>
        <v>21</v>
      </c>
      <c r="BH31"/>
      <c r="BI31"/>
      <c r="BJ31"/>
      <c r="BK31"/>
      <c r="BL31" s="14"/>
    </row>
    <row r="32" spans="1:64" ht="21" customHeight="1">
      <c r="A32" s="89"/>
      <c r="B32" s="17"/>
      <c r="C32" s="90" t="s">
        <v>77</v>
      </c>
      <c r="D32" s="34">
        <v>2202</v>
      </c>
      <c r="E32" s="30" t="s">
        <v>27</v>
      </c>
      <c r="F32" s="25" t="s">
        <v>27</v>
      </c>
      <c r="G32" s="25" t="s">
        <v>7</v>
      </c>
      <c r="H32" s="25" t="s">
        <v>8</v>
      </c>
      <c r="I32" s="25" t="s">
        <v>9</v>
      </c>
      <c r="J32" s="25" t="s">
        <v>28</v>
      </c>
      <c r="K32" s="38" t="s">
        <v>28</v>
      </c>
      <c r="L32" s="31" t="s">
        <v>20</v>
      </c>
      <c r="M32" s="25" t="s">
        <v>20</v>
      </c>
      <c r="N32" s="25" t="s">
        <v>21</v>
      </c>
      <c r="O32" s="25" t="s">
        <v>7</v>
      </c>
      <c r="P32" s="25" t="s">
        <v>7</v>
      </c>
      <c r="Q32" s="25" t="s">
        <v>8</v>
      </c>
      <c r="R32" s="38" t="s">
        <v>9</v>
      </c>
      <c r="S32" s="31" t="s">
        <v>25</v>
      </c>
      <c r="T32" s="25" t="s">
        <v>25</v>
      </c>
      <c r="U32" s="25" t="s">
        <v>23</v>
      </c>
      <c r="V32" s="25" t="s">
        <v>24</v>
      </c>
      <c r="W32" s="25" t="s">
        <v>7</v>
      </c>
      <c r="X32" s="25" t="s">
        <v>8</v>
      </c>
      <c r="Y32" s="38" t="s">
        <v>9</v>
      </c>
      <c r="Z32" s="22" t="s">
        <v>13</v>
      </c>
      <c r="AA32" s="20" t="s">
        <v>13</v>
      </c>
      <c r="AB32" s="20" t="s">
        <v>8</v>
      </c>
      <c r="AC32" s="20" t="s">
        <v>9</v>
      </c>
      <c r="AD32" s="20" t="s">
        <v>13</v>
      </c>
      <c r="AE32" s="20" t="s">
        <v>20</v>
      </c>
      <c r="AF32" s="21" t="s">
        <v>20</v>
      </c>
      <c r="AG32" s="22" t="s">
        <v>7</v>
      </c>
      <c r="AH32" s="20" t="s">
        <v>13</v>
      </c>
      <c r="AI32" s="20" t="s">
        <v>13</v>
      </c>
      <c r="AJ32" s="43" t="s">
        <v>20</v>
      </c>
      <c r="AK32" s="43" t="s">
        <v>21</v>
      </c>
      <c r="AL32" s="43" t="s">
        <v>8</v>
      </c>
      <c r="AM32" s="91" t="s">
        <v>9</v>
      </c>
      <c r="AN32" s="31" t="s">
        <v>8</v>
      </c>
      <c r="AO32" s="25" t="s">
        <v>9</v>
      </c>
      <c r="AP32" s="25" t="s">
        <v>22</v>
      </c>
      <c r="AQ32" s="25" t="s">
        <v>22</v>
      </c>
      <c r="AR32" s="25" t="s">
        <v>23</v>
      </c>
      <c r="AS32" s="25" t="s">
        <v>24</v>
      </c>
      <c r="AT32" s="38" t="s">
        <v>24</v>
      </c>
      <c r="AU32" s="31" t="s">
        <v>7</v>
      </c>
      <c r="AV32" s="25" t="s">
        <v>7</v>
      </c>
      <c r="AW32" s="25" t="s">
        <v>8</v>
      </c>
      <c r="AX32" s="25" t="s">
        <v>9</v>
      </c>
      <c r="AY32" s="25" t="s">
        <v>25</v>
      </c>
      <c r="AZ32" s="25" t="s">
        <v>26</v>
      </c>
      <c r="BA32" s="38" t="s">
        <v>26</v>
      </c>
      <c r="BB32" s="88">
        <f t="array" ref="BB32">SUM(IF(E32:BA32="RLT",1,0))</f>
        <v>7</v>
      </c>
      <c r="BC32" s="88">
        <f t="array" ref="BC32">SUM(IF(E32:BA32="R",1,0))</f>
        <v>7</v>
      </c>
      <c r="BD32" s="88">
        <f t="array" ref="BD32">SUM(IF(E32:BA32="RH",1,0))</f>
        <v>7</v>
      </c>
      <c r="BE32" s="88">
        <f>BB32+BC32+BD32</f>
        <v>21</v>
      </c>
      <c r="BH32"/>
      <c r="BI32"/>
      <c r="BJ32"/>
      <c r="BK32"/>
      <c r="BL32" s="14"/>
    </row>
    <row r="33" spans="1:64" s="111" customFormat="1" ht="21" customHeight="1" thickBot="1">
      <c r="A33" s="109"/>
      <c r="B33" s="110"/>
      <c r="C33" s="113" t="s">
        <v>78</v>
      </c>
      <c r="D33" s="108">
        <v>2590</v>
      </c>
      <c r="E33" s="66" t="s">
        <v>21</v>
      </c>
      <c r="F33" s="67" t="s">
        <v>24</v>
      </c>
      <c r="G33" s="67" t="s">
        <v>7</v>
      </c>
      <c r="H33" s="67" t="s">
        <v>8</v>
      </c>
      <c r="I33" s="67" t="s">
        <v>9</v>
      </c>
      <c r="J33" s="67" t="s">
        <v>22</v>
      </c>
      <c r="K33" s="102" t="s">
        <v>22</v>
      </c>
      <c r="L33" s="101" t="s">
        <v>23</v>
      </c>
      <c r="M33" s="67" t="s">
        <v>23</v>
      </c>
      <c r="N33" s="67" t="s">
        <v>24</v>
      </c>
      <c r="O33" s="67" t="s">
        <v>7</v>
      </c>
      <c r="P33" s="67" t="s">
        <v>7</v>
      </c>
      <c r="Q33" s="67" t="s">
        <v>8</v>
      </c>
      <c r="R33" s="102" t="s">
        <v>9</v>
      </c>
      <c r="S33" s="101" t="s">
        <v>28</v>
      </c>
      <c r="T33" s="67" t="s">
        <v>28</v>
      </c>
      <c r="U33" s="99" t="s">
        <v>26</v>
      </c>
      <c r="V33" s="99" t="s">
        <v>27</v>
      </c>
      <c r="W33" s="67" t="s">
        <v>7</v>
      </c>
      <c r="X33" s="67" t="s">
        <v>8</v>
      </c>
      <c r="Y33" s="102" t="s">
        <v>9</v>
      </c>
      <c r="Z33" s="98" t="s">
        <v>13</v>
      </c>
      <c r="AA33" s="96" t="s">
        <v>13</v>
      </c>
      <c r="AB33" s="96" t="s">
        <v>13</v>
      </c>
      <c r="AC33" s="96" t="s">
        <v>23</v>
      </c>
      <c r="AD33" s="96" t="s">
        <v>24</v>
      </c>
      <c r="AE33" s="96" t="s">
        <v>8</v>
      </c>
      <c r="AF33" s="97" t="s">
        <v>9</v>
      </c>
      <c r="AG33" s="98" t="s">
        <v>7</v>
      </c>
      <c r="AH33" s="96" t="s">
        <v>13</v>
      </c>
      <c r="AI33" s="114" t="s">
        <v>13</v>
      </c>
      <c r="AJ33" s="99" t="s">
        <v>23</v>
      </c>
      <c r="AK33" s="99" t="s">
        <v>24</v>
      </c>
      <c r="AL33" s="99" t="s">
        <v>8</v>
      </c>
      <c r="AM33" s="100" t="s">
        <v>9</v>
      </c>
      <c r="AN33" s="101" t="s">
        <v>8</v>
      </c>
      <c r="AO33" s="67" t="s">
        <v>9</v>
      </c>
      <c r="AP33" s="67" t="s">
        <v>29</v>
      </c>
      <c r="AQ33" s="67" t="s">
        <v>29</v>
      </c>
      <c r="AR33" s="67" t="s">
        <v>30</v>
      </c>
      <c r="AS33" s="67" t="s">
        <v>27</v>
      </c>
      <c r="AT33" s="102" t="s">
        <v>27</v>
      </c>
      <c r="AU33" s="101" t="s">
        <v>7</v>
      </c>
      <c r="AV33" s="67" t="s">
        <v>7</v>
      </c>
      <c r="AW33" s="67" t="s">
        <v>8</v>
      </c>
      <c r="AX33" s="67" t="s">
        <v>9</v>
      </c>
      <c r="AY33" s="67" t="s">
        <v>28</v>
      </c>
      <c r="AZ33" s="67" t="s">
        <v>20</v>
      </c>
      <c r="BA33" s="102" t="s">
        <v>20</v>
      </c>
      <c r="BB33" s="88">
        <f t="array" ref="BB33">SUM(IF(E33:BA33="RLT",1,0))</f>
        <v>7</v>
      </c>
      <c r="BC33" s="88">
        <f t="array" ref="BC33">SUM(IF(E33:BA33="R",1,0))</f>
        <v>7</v>
      </c>
      <c r="BD33" s="88">
        <f t="array" ref="BD33">SUM(IF(E33:BA33="RH",1,0))</f>
        <v>7</v>
      </c>
      <c r="BE33" s="88">
        <f t="shared" ref="BE33:BE35" si="9">BB33+BC33+BD33</f>
        <v>21</v>
      </c>
      <c r="BH33"/>
      <c r="BI33"/>
      <c r="BJ33"/>
      <c r="BK33"/>
      <c r="BL33" s="112"/>
    </row>
    <row r="34" spans="1:64" ht="21" customHeight="1">
      <c r="A34" s="76" t="s">
        <v>17</v>
      </c>
      <c r="B34" s="77"/>
      <c r="C34" s="115" t="s">
        <v>79</v>
      </c>
      <c r="D34" s="104">
        <v>4415</v>
      </c>
      <c r="E34" s="105" t="s">
        <v>7</v>
      </c>
      <c r="F34" s="86" t="s">
        <v>7</v>
      </c>
      <c r="G34" s="86" t="s">
        <v>8</v>
      </c>
      <c r="H34" s="86" t="s">
        <v>9</v>
      </c>
      <c r="I34" s="86" t="s">
        <v>22</v>
      </c>
      <c r="J34" s="86" t="s">
        <v>23</v>
      </c>
      <c r="K34" s="87" t="s">
        <v>23</v>
      </c>
      <c r="L34" s="85" t="s">
        <v>24</v>
      </c>
      <c r="M34" s="86" t="s">
        <v>21</v>
      </c>
      <c r="N34" s="86" t="s">
        <v>7</v>
      </c>
      <c r="O34" s="86" t="s">
        <v>8</v>
      </c>
      <c r="P34" s="86" t="s">
        <v>9</v>
      </c>
      <c r="Q34" s="86" t="s">
        <v>25</v>
      </c>
      <c r="R34" s="87" t="s">
        <v>25</v>
      </c>
      <c r="S34" s="85" t="s">
        <v>26</v>
      </c>
      <c r="T34" s="86" t="s">
        <v>26</v>
      </c>
      <c r="U34" s="86" t="s">
        <v>27</v>
      </c>
      <c r="V34" s="86" t="s">
        <v>7</v>
      </c>
      <c r="W34" s="86" t="s">
        <v>7</v>
      </c>
      <c r="X34" s="86" t="s">
        <v>8</v>
      </c>
      <c r="Y34" s="87" t="s">
        <v>9</v>
      </c>
      <c r="Z34" s="85" t="s">
        <v>22</v>
      </c>
      <c r="AA34" s="86" t="s">
        <v>22</v>
      </c>
      <c r="AB34" s="86" t="s">
        <v>20</v>
      </c>
      <c r="AC34" s="86" t="s">
        <v>21</v>
      </c>
      <c r="AD34" s="86" t="s">
        <v>7</v>
      </c>
      <c r="AE34" s="248" t="s">
        <v>8</v>
      </c>
      <c r="AF34" s="249" t="s">
        <v>9</v>
      </c>
      <c r="AG34" s="247" t="s">
        <v>51</v>
      </c>
      <c r="AH34" s="248" t="s">
        <v>51</v>
      </c>
      <c r="AI34" s="248" t="s">
        <v>51</v>
      </c>
      <c r="AJ34" s="248" t="s">
        <v>51</v>
      </c>
      <c r="AK34" s="248" t="s">
        <v>51</v>
      </c>
      <c r="AL34" s="248" t="s">
        <v>8</v>
      </c>
      <c r="AM34" s="250" t="s">
        <v>9</v>
      </c>
      <c r="AN34" s="82" t="s">
        <v>7</v>
      </c>
      <c r="AO34" s="80" t="s">
        <v>13</v>
      </c>
      <c r="AP34" s="80" t="s">
        <v>13</v>
      </c>
      <c r="AQ34" s="83" t="s">
        <v>30</v>
      </c>
      <c r="AR34" s="83" t="s">
        <v>27</v>
      </c>
      <c r="AS34" s="83" t="s">
        <v>8</v>
      </c>
      <c r="AT34" s="84" t="s">
        <v>9</v>
      </c>
      <c r="AU34" s="85" t="s">
        <v>8</v>
      </c>
      <c r="AV34" s="86" t="s">
        <v>9</v>
      </c>
      <c r="AW34" s="86" t="s">
        <v>28</v>
      </c>
      <c r="AX34" s="86" t="s">
        <v>28</v>
      </c>
      <c r="AY34" s="86" t="s">
        <v>20</v>
      </c>
      <c r="AZ34" s="86" t="s">
        <v>21</v>
      </c>
      <c r="BA34" s="87" t="s">
        <v>21</v>
      </c>
      <c r="BB34" s="88">
        <f t="array" ref="BB34">SUM(IF(E34:BA34="RLT",1,0))</f>
        <v>7</v>
      </c>
      <c r="BC34" s="88">
        <f t="array" ref="BC34">SUM(IF(E34:BA34="R",1,0))</f>
        <v>7</v>
      </c>
      <c r="BD34" s="88">
        <f t="array" ref="BD34">SUM(IF(E34:BA34="RH",1,0))</f>
        <v>7</v>
      </c>
      <c r="BE34" s="88">
        <f t="shared" si="9"/>
        <v>21</v>
      </c>
      <c r="BH34"/>
      <c r="BI34"/>
      <c r="BJ34"/>
      <c r="BK34"/>
      <c r="BL34" s="14"/>
    </row>
    <row r="35" spans="1:64" ht="21" customHeight="1">
      <c r="A35" s="89"/>
      <c r="B35" s="17"/>
      <c r="C35" s="90" t="s">
        <v>80</v>
      </c>
      <c r="D35" s="34">
        <v>3403</v>
      </c>
      <c r="E35" s="30" t="s">
        <v>7</v>
      </c>
      <c r="F35" s="25" t="s">
        <v>7</v>
      </c>
      <c r="G35" s="25" t="s">
        <v>8</v>
      </c>
      <c r="H35" s="25" t="s">
        <v>9</v>
      </c>
      <c r="I35" s="25" t="s">
        <v>29</v>
      </c>
      <c r="J35" s="25" t="s">
        <v>26</v>
      </c>
      <c r="K35" s="38" t="s">
        <v>26</v>
      </c>
      <c r="L35" s="31" t="s">
        <v>31</v>
      </c>
      <c r="M35" s="25" t="s">
        <v>31</v>
      </c>
      <c r="N35" s="25" t="s">
        <v>7</v>
      </c>
      <c r="O35" s="25" t="s">
        <v>8</v>
      </c>
      <c r="P35" s="25" t="s">
        <v>9</v>
      </c>
      <c r="Q35" s="25" t="s">
        <v>28</v>
      </c>
      <c r="R35" s="38" t="s">
        <v>28</v>
      </c>
      <c r="S35" s="31" t="s">
        <v>20</v>
      </c>
      <c r="T35" s="25" t="s">
        <v>20</v>
      </c>
      <c r="U35" s="25" t="s">
        <v>21</v>
      </c>
      <c r="V35" s="25" t="s">
        <v>7</v>
      </c>
      <c r="W35" s="25" t="s">
        <v>7</v>
      </c>
      <c r="X35" s="25" t="s">
        <v>8</v>
      </c>
      <c r="Y35" s="38" t="s">
        <v>9</v>
      </c>
      <c r="Z35" s="31" t="s">
        <v>25</v>
      </c>
      <c r="AA35" s="25" t="s">
        <v>25</v>
      </c>
      <c r="AB35" s="25" t="s">
        <v>23</v>
      </c>
      <c r="AC35" s="25" t="s">
        <v>24</v>
      </c>
      <c r="AD35" s="25" t="s">
        <v>7</v>
      </c>
      <c r="AE35" s="25" t="s">
        <v>8</v>
      </c>
      <c r="AF35" s="38" t="s">
        <v>9</v>
      </c>
      <c r="AG35" s="22" t="s">
        <v>13</v>
      </c>
      <c r="AH35" s="20" t="s">
        <v>13</v>
      </c>
      <c r="AI35" s="20" t="s">
        <v>13</v>
      </c>
      <c r="AJ35" s="20" t="s">
        <v>13</v>
      </c>
      <c r="AK35" s="20" t="s">
        <v>13</v>
      </c>
      <c r="AL35" s="20" t="s">
        <v>8</v>
      </c>
      <c r="AM35" s="21" t="s">
        <v>9</v>
      </c>
      <c r="AN35" s="22" t="s">
        <v>7</v>
      </c>
      <c r="AO35" s="20" t="s">
        <v>13</v>
      </c>
      <c r="AP35" s="20" t="s">
        <v>13</v>
      </c>
      <c r="AQ35" s="43" t="s">
        <v>20</v>
      </c>
      <c r="AR35" s="43" t="s">
        <v>21</v>
      </c>
      <c r="AS35" s="43" t="s">
        <v>8</v>
      </c>
      <c r="AT35" s="91" t="s">
        <v>9</v>
      </c>
      <c r="AU35" s="31" t="s">
        <v>8</v>
      </c>
      <c r="AV35" s="25" t="s">
        <v>9</v>
      </c>
      <c r="AW35" s="25" t="s">
        <v>22</v>
      </c>
      <c r="AX35" s="25" t="s">
        <v>22</v>
      </c>
      <c r="AY35" s="25" t="s">
        <v>23</v>
      </c>
      <c r="AZ35" s="25" t="s">
        <v>24</v>
      </c>
      <c r="BA35" s="38" t="s">
        <v>24</v>
      </c>
      <c r="BB35" s="88">
        <f t="array" ref="BB35">SUM(IF(E35:BA35="RLT",1,0))</f>
        <v>7</v>
      </c>
      <c r="BC35" s="88">
        <f t="array" ref="BC35">SUM(IF(E35:BA35="R",1,0))</f>
        <v>7</v>
      </c>
      <c r="BD35" s="88">
        <f t="array" ref="BD35">SUM(IF(E35:BA35="RH",1,0))</f>
        <v>7</v>
      </c>
      <c r="BE35" s="88">
        <f t="shared" si="9"/>
        <v>21</v>
      </c>
      <c r="BH35"/>
      <c r="BI35"/>
      <c r="BJ35"/>
      <c r="BK35"/>
      <c r="BL35" s="14"/>
    </row>
    <row r="36" spans="1:64" ht="21" customHeight="1" thickBot="1">
      <c r="A36" s="92"/>
      <c r="B36" s="93"/>
      <c r="C36" s="116" t="s">
        <v>81</v>
      </c>
      <c r="D36" s="61">
        <v>2032</v>
      </c>
      <c r="E36" s="66" t="s">
        <v>7</v>
      </c>
      <c r="F36" s="67" t="s">
        <v>7</v>
      </c>
      <c r="G36" s="67" t="s">
        <v>8</v>
      </c>
      <c r="H36" s="67" t="s">
        <v>9</v>
      </c>
      <c r="I36" s="67" t="s">
        <v>28</v>
      </c>
      <c r="J36" s="67" t="s">
        <v>20</v>
      </c>
      <c r="K36" s="102" t="s">
        <v>20</v>
      </c>
      <c r="L36" s="101" t="s">
        <v>21</v>
      </c>
      <c r="M36" s="67" t="s">
        <v>24</v>
      </c>
      <c r="N36" s="67" t="s">
        <v>7</v>
      </c>
      <c r="O36" s="67" t="s">
        <v>8</v>
      </c>
      <c r="P36" s="67" t="s">
        <v>9</v>
      </c>
      <c r="Q36" s="67" t="s">
        <v>22</v>
      </c>
      <c r="R36" s="102" t="s">
        <v>22</v>
      </c>
      <c r="S36" s="101" t="s">
        <v>23</v>
      </c>
      <c r="T36" s="67" t="s">
        <v>23</v>
      </c>
      <c r="U36" s="67" t="s">
        <v>24</v>
      </c>
      <c r="V36" s="67" t="s">
        <v>7</v>
      </c>
      <c r="W36" s="67" t="s">
        <v>7</v>
      </c>
      <c r="X36" s="67" t="s">
        <v>8</v>
      </c>
      <c r="Y36" s="102" t="s">
        <v>9</v>
      </c>
      <c r="Z36" s="101" t="s">
        <v>28</v>
      </c>
      <c r="AA36" s="67" t="s">
        <v>28</v>
      </c>
      <c r="AB36" s="67" t="s">
        <v>26</v>
      </c>
      <c r="AC36" s="67" t="s">
        <v>27</v>
      </c>
      <c r="AD36" s="67" t="s">
        <v>7</v>
      </c>
      <c r="AE36" s="67" t="s">
        <v>8</v>
      </c>
      <c r="AF36" s="102" t="s">
        <v>9</v>
      </c>
      <c r="AG36" s="98" t="s">
        <v>21</v>
      </c>
      <c r="AH36" s="96" t="s">
        <v>24</v>
      </c>
      <c r="AI36" s="96" t="s">
        <v>7</v>
      </c>
      <c r="AJ36" s="96" t="s">
        <v>8</v>
      </c>
      <c r="AK36" s="96" t="s">
        <v>9</v>
      </c>
      <c r="AL36" s="96" t="s">
        <v>22</v>
      </c>
      <c r="AM36" s="97" t="s">
        <v>22</v>
      </c>
      <c r="AN36" s="98" t="s">
        <v>7</v>
      </c>
      <c r="AO36" s="96" t="s">
        <v>13</v>
      </c>
      <c r="AP36" s="96" t="s">
        <v>13</v>
      </c>
      <c r="AQ36" s="99" t="s">
        <v>23</v>
      </c>
      <c r="AR36" s="99" t="s">
        <v>24</v>
      </c>
      <c r="AS36" s="99" t="s">
        <v>8</v>
      </c>
      <c r="AT36" s="100" t="s">
        <v>9</v>
      </c>
      <c r="AU36" s="101" t="s">
        <v>8</v>
      </c>
      <c r="AV36" s="67" t="s">
        <v>9</v>
      </c>
      <c r="AW36" s="67" t="s">
        <v>25</v>
      </c>
      <c r="AX36" s="67" t="s">
        <v>25</v>
      </c>
      <c r="AY36" s="67" t="s">
        <v>26</v>
      </c>
      <c r="AZ36" s="67" t="s">
        <v>27</v>
      </c>
      <c r="BA36" s="102" t="s">
        <v>27</v>
      </c>
      <c r="BB36" s="88">
        <f t="array" ref="BB36">SUM(IF(E36:BA36="RLT",1,0))</f>
        <v>8</v>
      </c>
      <c r="BC36" s="88">
        <f t="array" ref="BC36">SUM(IF(E36:BA36="R",1,0))</f>
        <v>7</v>
      </c>
      <c r="BD36" s="88">
        <f t="array" ref="BD36">SUM(IF(E36:BA36="RH",1,0))</f>
        <v>7</v>
      </c>
      <c r="BE36" s="88">
        <f>BB36+BC36+BD36</f>
        <v>22</v>
      </c>
      <c r="BH36"/>
      <c r="BI36"/>
      <c r="BJ36"/>
      <c r="BK36"/>
      <c r="BL36" s="14"/>
    </row>
    <row r="37" spans="1:64" ht="21" customHeight="1">
      <c r="A37" s="76" t="s">
        <v>18</v>
      </c>
      <c r="B37" s="77"/>
      <c r="C37" s="103" t="s">
        <v>82</v>
      </c>
      <c r="D37" s="104">
        <v>1095</v>
      </c>
      <c r="E37" s="105" t="s">
        <v>8</v>
      </c>
      <c r="F37" s="86" t="s">
        <v>9</v>
      </c>
      <c r="G37" s="86" t="s">
        <v>28</v>
      </c>
      <c r="H37" s="86" t="s">
        <v>28</v>
      </c>
      <c r="I37" s="86" t="s">
        <v>20</v>
      </c>
      <c r="J37" s="86" t="s">
        <v>21</v>
      </c>
      <c r="K37" s="87" t="s">
        <v>21</v>
      </c>
      <c r="L37" s="85" t="s">
        <v>7</v>
      </c>
      <c r="M37" s="86" t="s">
        <v>7</v>
      </c>
      <c r="N37" s="86" t="s">
        <v>8</v>
      </c>
      <c r="O37" s="86" t="s">
        <v>9</v>
      </c>
      <c r="P37" s="86" t="s">
        <v>22</v>
      </c>
      <c r="Q37" s="86" t="s">
        <v>23</v>
      </c>
      <c r="R37" s="87" t="s">
        <v>23</v>
      </c>
      <c r="S37" s="85" t="s">
        <v>24</v>
      </c>
      <c r="T37" s="86" t="s">
        <v>21</v>
      </c>
      <c r="U37" s="86" t="s">
        <v>7</v>
      </c>
      <c r="V37" s="86" t="s">
        <v>8</v>
      </c>
      <c r="W37" s="86" t="s">
        <v>9</v>
      </c>
      <c r="X37" s="86" t="s">
        <v>25</v>
      </c>
      <c r="Y37" s="87" t="s">
        <v>25</v>
      </c>
      <c r="Z37" s="85" t="s">
        <v>26</v>
      </c>
      <c r="AA37" s="86" t="s">
        <v>26</v>
      </c>
      <c r="AB37" s="86" t="s">
        <v>27</v>
      </c>
      <c r="AC37" s="86" t="s">
        <v>7</v>
      </c>
      <c r="AD37" s="86" t="s">
        <v>7</v>
      </c>
      <c r="AE37" s="86" t="s">
        <v>8</v>
      </c>
      <c r="AF37" s="87" t="s">
        <v>9</v>
      </c>
      <c r="AG37" s="85" t="s">
        <v>22</v>
      </c>
      <c r="AH37" s="86" t="s">
        <v>22</v>
      </c>
      <c r="AI37" s="86" t="s">
        <v>20</v>
      </c>
      <c r="AJ37" s="86" t="s">
        <v>21</v>
      </c>
      <c r="AK37" s="86" t="s">
        <v>7</v>
      </c>
      <c r="AL37" s="86" t="s">
        <v>8</v>
      </c>
      <c r="AM37" s="87" t="s">
        <v>9</v>
      </c>
      <c r="AN37" s="82" t="s">
        <v>23</v>
      </c>
      <c r="AO37" s="80" t="s">
        <v>13</v>
      </c>
      <c r="AP37" s="80" t="s">
        <v>13</v>
      </c>
      <c r="AQ37" s="80" t="s">
        <v>13</v>
      </c>
      <c r="AR37" s="80" t="s">
        <v>13</v>
      </c>
      <c r="AS37" s="80" t="s">
        <v>8</v>
      </c>
      <c r="AT37" s="81" t="s">
        <v>9</v>
      </c>
      <c r="AU37" s="82" t="s">
        <v>7</v>
      </c>
      <c r="AV37" s="80" t="s">
        <v>13</v>
      </c>
      <c r="AW37" s="80" t="s">
        <v>13</v>
      </c>
      <c r="AX37" s="83" t="s">
        <v>52</v>
      </c>
      <c r="AY37" s="254" t="s">
        <v>50</v>
      </c>
      <c r="AZ37" s="83" t="s">
        <v>8</v>
      </c>
      <c r="BA37" s="117" t="s">
        <v>9</v>
      </c>
      <c r="BB37" s="88">
        <f t="array" ref="BB37">SUM(IF(E37:BA37="RLT",1,0))</f>
        <v>7</v>
      </c>
      <c r="BC37" s="88">
        <f t="array" ref="BC37">SUM(IF(E37:BA37="R",1,0))</f>
        <v>7</v>
      </c>
      <c r="BD37" s="88">
        <f t="array" ref="BD37">SUM(IF(E37:BA37="RH",1,0))</f>
        <v>7</v>
      </c>
      <c r="BE37" s="88">
        <f t="shared" ref="BE37:BE38" si="10">BB37+BC37+BD37</f>
        <v>21</v>
      </c>
      <c r="BH37"/>
      <c r="BI37"/>
      <c r="BJ37"/>
      <c r="BK37"/>
      <c r="BL37" s="14"/>
    </row>
    <row r="38" spans="1:64" ht="21" customHeight="1">
      <c r="A38" s="89"/>
      <c r="B38" s="17"/>
      <c r="C38" s="90" t="s">
        <v>83</v>
      </c>
      <c r="D38" s="34">
        <v>1968</v>
      </c>
      <c r="E38" s="30" t="s">
        <v>8</v>
      </c>
      <c r="F38" s="25" t="s">
        <v>9</v>
      </c>
      <c r="G38" s="25" t="s">
        <v>22</v>
      </c>
      <c r="H38" s="25" t="s">
        <v>22</v>
      </c>
      <c r="I38" s="25" t="s">
        <v>23</v>
      </c>
      <c r="J38" s="25" t="s">
        <v>24</v>
      </c>
      <c r="K38" s="38" t="s">
        <v>24</v>
      </c>
      <c r="L38" s="31" t="s">
        <v>7</v>
      </c>
      <c r="M38" s="25" t="s">
        <v>7</v>
      </c>
      <c r="N38" s="25" t="s">
        <v>8</v>
      </c>
      <c r="O38" s="25" t="s">
        <v>9</v>
      </c>
      <c r="P38" s="25" t="s">
        <v>29</v>
      </c>
      <c r="Q38" s="25" t="s">
        <v>26</v>
      </c>
      <c r="R38" s="38" t="s">
        <v>26</v>
      </c>
      <c r="S38" s="247" t="s">
        <v>50</v>
      </c>
      <c r="T38" s="248" t="s">
        <v>50</v>
      </c>
      <c r="U38" s="43" t="s">
        <v>7</v>
      </c>
      <c r="V38" s="43" t="s">
        <v>8</v>
      </c>
      <c r="W38" s="25" t="s">
        <v>9</v>
      </c>
      <c r="X38" s="25" t="s">
        <v>28</v>
      </c>
      <c r="Y38" s="38" t="s">
        <v>28</v>
      </c>
      <c r="Z38" s="31" t="s">
        <v>20</v>
      </c>
      <c r="AA38" s="25" t="s">
        <v>20</v>
      </c>
      <c r="AB38" s="25" t="s">
        <v>21</v>
      </c>
      <c r="AC38" s="25" t="s">
        <v>7</v>
      </c>
      <c r="AD38" s="25" t="s">
        <v>7</v>
      </c>
      <c r="AE38" s="25" t="s">
        <v>8</v>
      </c>
      <c r="AF38" s="38" t="s">
        <v>9</v>
      </c>
      <c r="AG38" s="31" t="s">
        <v>29</v>
      </c>
      <c r="AH38" s="25" t="s">
        <v>29</v>
      </c>
      <c r="AI38" s="43" t="s">
        <v>23</v>
      </c>
      <c r="AJ38" s="25" t="s">
        <v>24</v>
      </c>
      <c r="AK38" s="25" t="s">
        <v>7</v>
      </c>
      <c r="AL38" s="25" t="s">
        <v>8</v>
      </c>
      <c r="AM38" s="38" t="s">
        <v>9</v>
      </c>
      <c r="AN38" s="22" t="s">
        <v>13</v>
      </c>
      <c r="AO38" s="20" t="s">
        <v>13</v>
      </c>
      <c r="AP38" s="20" t="s">
        <v>13</v>
      </c>
      <c r="AQ38" s="20" t="s">
        <v>13</v>
      </c>
      <c r="AR38" s="20" t="s">
        <v>13</v>
      </c>
      <c r="AS38" s="20" t="s">
        <v>8</v>
      </c>
      <c r="AT38" s="21" t="s">
        <v>9</v>
      </c>
      <c r="AU38" s="22" t="s">
        <v>7</v>
      </c>
      <c r="AV38" s="20" t="s">
        <v>13</v>
      </c>
      <c r="AW38" s="20" t="s">
        <v>13</v>
      </c>
      <c r="AX38" s="43" t="s">
        <v>20</v>
      </c>
      <c r="AY38" s="43" t="s">
        <v>21</v>
      </c>
      <c r="AZ38" s="43" t="s">
        <v>8</v>
      </c>
      <c r="BA38" s="118" t="s">
        <v>9</v>
      </c>
      <c r="BB38" s="88">
        <f t="array" ref="BB38">SUM(IF(E38:BA38="RLT",1,0))</f>
        <v>7</v>
      </c>
      <c r="BC38" s="88">
        <f t="array" ref="BC38">SUM(IF(E38:BA38="R",1,0))</f>
        <v>7</v>
      </c>
      <c r="BD38" s="88">
        <f t="array" ref="BD38">SUM(IF(E38:BA38="RH",1,0))</f>
        <v>7</v>
      </c>
      <c r="BE38" s="88">
        <f t="shared" si="10"/>
        <v>21</v>
      </c>
      <c r="BH38"/>
      <c r="BI38"/>
      <c r="BJ38"/>
      <c r="BK38"/>
      <c r="BL38" s="14"/>
    </row>
    <row r="39" spans="1:64" ht="21" customHeight="1" thickBot="1">
      <c r="A39" s="92"/>
      <c r="B39" s="93"/>
      <c r="C39" s="107" t="s">
        <v>84</v>
      </c>
      <c r="D39" s="108">
        <v>2212</v>
      </c>
      <c r="E39" s="66" t="s">
        <v>8</v>
      </c>
      <c r="F39" s="67" t="s">
        <v>9</v>
      </c>
      <c r="G39" s="67" t="s">
        <v>29</v>
      </c>
      <c r="H39" s="67" t="s">
        <v>29</v>
      </c>
      <c r="I39" s="67" t="s">
        <v>30</v>
      </c>
      <c r="J39" s="67" t="s">
        <v>27</v>
      </c>
      <c r="K39" s="102" t="s">
        <v>27</v>
      </c>
      <c r="L39" s="101" t="s">
        <v>7</v>
      </c>
      <c r="M39" s="67" t="s">
        <v>7</v>
      </c>
      <c r="N39" s="67" t="s">
        <v>8</v>
      </c>
      <c r="O39" s="67" t="s">
        <v>9</v>
      </c>
      <c r="P39" s="67" t="s">
        <v>28</v>
      </c>
      <c r="Q39" s="67" t="s">
        <v>20</v>
      </c>
      <c r="R39" s="102" t="s">
        <v>20</v>
      </c>
      <c r="S39" s="101" t="s">
        <v>21</v>
      </c>
      <c r="T39" s="67" t="s">
        <v>24</v>
      </c>
      <c r="U39" s="67" t="s">
        <v>7</v>
      </c>
      <c r="V39" s="67" t="s">
        <v>8</v>
      </c>
      <c r="W39" s="67" t="s">
        <v>9</v>
      </c>
      <c r="X39" s="67" t="s">
        <v>22</v>
      </c>
      <c r="Y39" s="102" t="s">
        <v>22</v>
      </c>
      <c r="Z39" s="101" t="s">
        <v>23</v>
      </c>
      <c r="AA39" s="67" t="s">
        <v>23</v>
      </c>
      <c r="AB39" s="67" t="s">
        <v>24</v>
      </c>
      <c r="AC39" s="67" t="s">
        <v>7</v>
      </c>
      <c r="AD39" s="67" t="s">
        <v>7</v>
      </c>
      <c r="AE39" s="67" t="s">
        <v>8</v>
      </c>
      <c r="AF39" s="102" t="s">
        <v>9</v>
      </c>
      <c r="AG39" s="101" t="s">
        <v>28</v>
      </c>
      <c r="AH39" s="67" t="s">
        <v>28</v>
      </c>
      <c r="AI39" s="67" t="s">
        <v>30</v>
      </c>
      <c r="AJ39" s="67" t="s">
        <v>31</v>
      </c>
      <c r="AK39" s="67" t="s">
        <v>7</v>
      </c>
      <c r="AL39" s="67" t="s">
        <v>8</v>
      </c>
      <c r="AM39" s="102" t="s">
        <v>9</v>
      </c>
      <c r="AN39" s="98" t="s">
        <v>13</v>
      </c>
      <c r="AO39" s="96" t="s">
        <v>13</v>
      </c>
      <c r="AP39" s="96" t="s">
        <v>13</v>
      </c>
      <c r="AQ39" s="96" t="s">
        <v>13</v>
      </c>
      <c r="AR39" s="96" t="s">
        <v>13</v>
      </c>
      <c r="AS39" s="96" t="s">
        <v>8</v>
      </c>
      <c r="AT39" s="97" t="s">
        <v>9</v>
      </c>
      <c r="AU39" s="98" t="s">
        <v>7</v>
      </c>
      <c r="AV39" s="96" t="s">
        <v>13</v>
      </c>
      <c r="AW39" s="96" t="s">
        <v>13</v>
      </c>
      <c r="AX39" s="99" t="s">
        <v>23</v>
      </c>
      <c r="AY39" s="99" t="s">
        <v>24</v>
      </c>
      <c r="AZ39" s="99" t="s">
        <v>8</v>
      </c>
      <c r="BA39" s="119" t="s">
        <v>9</v>
      </c>
      <c r="BB39" s="88">
        <f t="array" ref="BB39">SUM(IF(E39:BA39="RLT",1,0))</f>
        <v>7</v>
      </c>
      <c r="BC39" s="88">
        <f t="array" ref="BC39">SUM(IF(E39:BA39="R",1,0))</f>
        <v>7</v>
      </c>
      <c r="BD39" s="88">
        <f t="array" ref="BD39">SUM(IF(E39:BA39="RH",1,0))</f>
        <v>7</v>
      </c>
      <c r="BE39" s="88">
        <f>BB39+BC39+BD39</f>
        <v>21</v>
      </c>
      <c r="BH39"/>
      <c r="BI39"/>
      <c r="BJ39"/>
      <c r="BK39"/>
      <c r="BL39" s="14"/>
    </row>
    <row r="40" spans="1:64" ht="21" customHeight="1">
      <c r="A40" s="76" t="s">
        <v>19</v>
      </c>
      <c r="B40" s="77"/>
      <c r="C40" s="103" t="s">
        <v>85</v>
      </c>
      <c r="D40" s="104">
        <v>1185</v>
      </c>
      <c r="E40" s="79" t="s">
        <v>7</v>
      </c>
      <c r="F40" s="80" t="s">
        <v>13</v>
      </c>
      <c r="G40" s="80" t="s">
        <v>13</v>
      </c>
      <c r="H40" s="83" t="s">
        <v>30</v>
      </c>
      <c r="I40" s="83" t="s">
        <v>27</v>
      </c>
      <c r="J40" s="83" t="s">
        <v>8</v>
      </c>
      <c r="K40" s="84" t="s">
        <v>9</v>
      </c>
      <c r="L40" s="85" t="s">
        <v>8</v>
      </c>
      <c r="M40" s="86" t="s">
        <v>9</v>
      </c>
      <c r="N40" s="86" t="s">
        <v>28</v>
      </c>
      <c r="O40" s="86" t="s">
        <v>28</v>
      </c>
      <c r="P40" s="86" t="s">
        <v>20</v>
      </c>
      <c r="Q40" s="86" t="s">
        <v>21</v>
      </c>
      <c r="R40" s="87" t="s">
        <v>21</v>
      </c>
      <c r="S40" s="85" t="s">
        <v>7</v>
      </c>
      <c r="T40" s="86" t="s">
        <v>7</v>
      </c>
      <c r="U40" s="86" t="s">
        <v>8</v>
      </c>
      <c r="V40" s="86" t="s">
        <v>9</v>
      </c>
      <c r="W40" s="86" t="s">
        <v>22</v>
      </c>
      <c r="X40" s="86" t="s">
        <v>23</v>
      </c>
      <c r="Y40" s="87" t="s">
        <v>23</v>
      </c>
      <c r="Z40" s="85" t="s">
        <v>24</v>
      </c>
      <c r="AA40" s="86" t="s">
        <v>21</v>
      </c>
      <c r="AB40" s="86" t="s">
        <v>7</v>
      </c>
      <c r="AC40" s="86" t="s">
        <v>8</v>
      </c>
      <c r="AD40" s="86" t="s">
        <v>9</v>
      </c>
      <c r="AE40" s="86" t="s">
        <v>25</v>
      </c>
      <c r="AF40" s="87" t="s">
        <v>25</v>
      </c>
      <c r="AG40" s="85" t="s">
        <v>30</v>
      </c>
      <c r="AH40" s="86" t="s">
        <v>30</v>
      </c>
      <c r="AI40" s="86" t="s">
        <v>31</v>
      </c>
      <c r="AJ40" s="86" t="s">
        <v>7</v>
      </c>
      <c r="AK40" s="86" t="s">
        <v>7</v>
      </c>
      <c r="AL40" s="86" t="s">
        <v>8</v>
      </c>
      <c r="AM40" s="87" t="s">
        <v>9</v>
      </c>
      <c r="AN40" s="85" t="s">
        <v>22</v>
      </c>
      <c r="AO40" s="86" t="s">
        <v>22</v>
      </c>
      <c r="AP40" s="86" t="s">
        <v>20</v>
      </c>
      <c r="AQ40" s="86" t="s">
        <v>21</v>
      </c>
      <c r="AR40" s="86" t="s">
        <v>7</v>
      </c>
      <c r="AS40" s="86" t="s">
        <v>8</v>
      </c>
      <c r="AT40" s="87" t="s">
        <v>9</v>
      </c>
      <c r="AU40" s="82" t="s">
        <v>13</v>
      </c>
      <c r="AV40" s="80" t="s">
        <v>13</v>
      </c>
      <c r="AW40" s="80" t="s">
        <v>13</v>
      </c>
      <c r="AX40" s="80" t="s">
        <v>13</v>
      </c>
      <c r="AY40" s="80" t="s">
        <v>27</v>
      </c>
      <c r="AZ40" s="80" t="s">
        <v>8</v>
      </c>
      <c r="BA40" s="81" t="s">
        <v>9</v>
      </c>
      <c r="BB40" s="88">
        <f t="array" ref="BB40">SUM(IF(E40:BA40="RLT",1,0))</f>
        <v>7</v>
      </c>
      <c r="BC40" s="88">
        <f t="array" ref="BC40">SUM(IF(E40:BA40="R",1,0))</f>
        <v>7</v>
      </c>
      <c r="BD40" s="88">
        <f t="array" ref="BD40">SUM(IF(E40:BA40="RH",1,0))</f>
        <v>7</v>
      </c>
      <c r="BE40" s="88">
        <f t="shared" ref="BE40" si="11">BB40+BC40+BD40</f>
        <v>21</v>
      </c>
      <c r="BH40"/>
      <c r="BI40"/>
      <c r="BJ40"/>
      <c r="BK40"/>
      <c r="BL40" s="14"/>
    </row>
    <row r="41" spans="1:64" ht="21" customHeight="1">
      <c r="A41" s="89"/>
      <c r="B41" s="17"/>
      <c r="C41" s="116" t="s">
        <v>86</v>
      </c>
      <c r="D41" s="44">
        <v>2953</v>
      </c>
      <c r="E41" s="19" t="s">
        <v>7</v>
      </c>
      <c r="F41" s="20" t="s">
        <v>13</v>
      </c>
      <c r="G41" s="20" t="s">
        <v>13</v>
      </c>
      <c r="H41" s="43" t="s">
        <v>20</v>
      </c>
      <c r="I41" s="43" t="s">
        <v>21</v>
      </c>
      <c r="J41" s="43" t="s">
        <v>8</v>
      </c>
      <c r="K41" s="91" t="s">
        <v>9</v>
      </c>
      <c r="L41" s="31" t="s">
        <v>8</v>
      </c>
      <c r="M41" s="25" t="s">
        <v>9</v>
      </c>
      <c r="N41" s="25" t="s">
        <v>22</v>
      </c>
      <c r="O41" s="25" t="s">
        <v>22</v>
      </c>
      <c r="P41" s="25" t="s">
        <v>23</v>
      </c>
      <c r="Q41" s="25" t="s">
        <v>24</v>
      </c>
      <c r="R41" s="38" t="s">
        <v>24</v>
      </c>
      <c r="S41" s="31" t="s">
        <v>7</v>
      </c>
      <c r="T41" s="25" t="s">
        <v>7</v>
      </c>
      <c r="U41" s="25" t="s">
        <v>8</v>
      </c>
      <c r="V41" s="25" t="s">
        <v>9</v>
      </c>
      <c r="W41" s="25" t="s">
        <v>25</v>
      </c>
      <c r="X41" s="25" t="s">
        <v>26</v>
      </c>
      <c r="Y41" s="38" t="s">
        <v>26</v>
      </c>
      <c r="Z41" s="31" t="s">
        <v>27</v>
      </c>
      <c r="AA41" s="25" t="s">
        <v>27</v>
      </c>
      <c r="AB41" s="25" t="s">
        <v>7</v>
      </c>
      <c r="AC41" s="25" t="s">
        <v>8</v>
      </c>
      <c r="AD41" s="25" t="s">
        <v>9</v>
      </c>
      <c r="AE41" s="25" t="s">
        <v>28</v>
      </c>
      <c r="AF41" s="38" t="s">
        <v>28</v>
      </c>
      <c r="AG41" s="31" t="s">
        <v>20</v>
      </c>
      <c r="AH41" s="25" t="s">
        <v>20</v>
      </c>
      <c r="AI41" s="25" t="s">
        <v>21</v>
      </c>
      <c r="AJ41" s="25" t="s">
        <v>7</v>
      </c>
      <c r="AK41" s="25" t="s">
        <v>7</v>
      </c>
      <c r="AL41" s="25" t="s">
        <v>8</v>
      </c>
      <c r="AM41" s="38" t="s">
        <v>9</v>
      </c>
      <c r="AN41" s="31" t="s">
        <v>29</v>
      </c>
      <c r="AO41" s="25" t="s">
        <v>29</v>
      </c>
      <c r="AP41" s="25" t="s">
        <v>23</v>
      </c>
      <c r="AQ41" s="25" t="s">
        <v>24</v>
      </c>
      <c r="AR41" s="25" t="s">
        <v>7</v>
      </c>
      <c r="AS41" s="25" t="s">
        <v>8</v>
      </c>
      <c r="AT41" s="38" t="s">
        <v>9</v>
      </c>
      <c r="AU41" s="22" t="s">
        <v>13</v>
      </c>
      <c r="AV41" s="20" t="s">
        <v>13</v>
      </c>
      <c r="AW41" s="20" t="s">
        <v>13</v>
      </c>
      <c r="AX41" s="20" t="s">
        <v>13</v>
      </c>
      <c r="AY41" s="20" t="s">
        <v>13</v>
      </c>
      <c r="AZ41" s="20" t="s">
        <v>8</v>
      </c>
      <c r="BA41" s="21" t="s">
        <v>9</v>
      </c>
      <c r="BB41" s="88">
        <f t="array" ref="BB41">SUM(IF(E41:BA41="RLT",1,0))</f>
        <v>7</v>
      </c>
      <c r="BC41" s="88">
        <f t="array" ref="BC41">SUM(IF(E41:BA41="R",1,0))</f>
        <v>7</v>
      </c>
      <c r="BD41" s="88">
        <f t="array" ref="BD41">SUM(IF(E41:BA41="RH",1,0))</f>
        <v>7</v>
      </c>
      <c r="BE41" s="88">
        <f>BB41+BC41+BD41</f>
        <v>21</v>
      </c>
      <c r="BH41"/>
      <c r="BI41"/>
      <c r="BJ41"/>
      <c r="BK41"/>
      <c r="BL41" s="14"/>
    </row>
    <row r="42" spans="1:64" s="111" customFormat="1" ht="21" customHeight="1" thickBot="1">
      <c r="A42" s="120"/>
      <c r="B42" s="121"/>
      <c r="C42" s="107" t="s">
        <v>87</v>
      </c>
      <c r="D42" s="108">
        <v>1547</v>
      </c>
      <c r="E42" s="95" t="s">
        <v>7</v>
      </c>
      <c r="F42" s="96" t="s">
        <v>13</v>
      </c>
      <c r="G42" s="96" t="s">
        <v>13</v>
      </c>
      <c r="H42" s="99" t="s">
        <v>23</v>
      </c>
      <c r="I42" s="99" t="s">
        <v>24</v>
      </c>
      <c r="J42" s="99" t="s">
        <v>8</v>
      </c>
      <c r="K42" s="100" t="s">
        <v>9</v>
      </c>
      <c r="L42" s="101" t="s">
        <v>8</v>
      </c>
      <c r="M42" s="67" t="s">
        <v>9</v>
      </c>
      <c r="N42" s="67" t="s">
        <v>29</v>
      </c>
      <c r="O42" s="67" t="s">
        <v>29</v>
      </c>
      <c r="P42" s="67" t="s">
        <v>52</v>
      </c>
      <c r="Q42" s="67" t="s">
        <v>27</v>
      </c>
      <c r="R42" s="102" t="s">
        <v>27</v>
      </c>
      <c r="S42" s="101" t="s">
        <v>7</v>
      </c>
      <c r="T42" s="67" t="s">
        <v>7</v>
      </c>
      <c r="U42" s="67" t="s">
        <v>8</v>
      </c>
      <c r="V42" s="67" t="s">
        <v>9</v>
      </c>
      <c r="W42" s="67" t="s">
        <v>28</v>
      </c>
      <c r="X42" s="67" t="s">
        <v>20</v>
      </c>
      <c r="Y42" s="102" t="s">
        <v>20</v>
      </c>
      <c r="Z42" s="101" t="s">
        <v>21</v>
      </c>
      <c r="AA42" s="67" t="s">
        <v>24</v>
      </c>
      <c r="AB42" s="67" t="s">
        <v>7</v>
      </c>
      <c r="AC42" s="67" t="s">
        <v>8</v>
      </c>
      <c r="AD42" s="67" t="s">
        <v>9</v>
      </c>
      <c r="AE42" s="67" t="s">
        <v>22</v>
      </c>
      <c r="AF42" s="102" t="s">
        <v>22</v>
      </c>
      <c r="AG42" s="101" t="s">
        <v>23</v>
      </c>
      <c r="AH42" s="67" t="s">
        <v>23</v>
      </c>
      <c r="AI42" s="67" t="s">
        <v>24</v>
      </c>
      <c r="AJ42" s="67" t="s">
        <v>7</v>
      </c>
      <c r="AK42" s="67" t="s">
        <v>7</v>
      </c>
      <c r="AL42" s="67" t="s">
        <v>8</v>
      </c>
      <c r="AM42" s="102" t="s">
        <v>9</v>
      </c>
      <c r="AN42" s="101" t="s">
        <v>28</v>
      </c>
      <c r="AO42" s="67" t="s">
        <v>28</v>
      </c>
      <c r="AP42" s="67" t="s">
        <v>30</v>
      </c>
      <c r="AQ42" s="67" t="s">
        <v>27</v>
      </c>
      <c r="AR42" s="67" t="s">
        <v>7</v>
      </c>
      <c r="AS42" s="67" t="s">
        <v>8</v>
      </c>
      <c r="AT42" s="102" t="s">
        <v>9</v>
      </c>
      <c r="AU42" s="98" t="s">
        <v>13</v>
      </c>
      <c r="AV42" s="96" t="s">
        <v>13</v>
      </c>
      <c r="AW42" s="96" t="s">
        <v>13</v>
      </c>
      <c r="AX42" s="96" t="s">
        <v>13</v>
      </c>
      <c r="AY42" s="96" t="s">
        <v>13</v>
      </c>
      <c r="AZ42" s="96" t="s">
        <v>8</v>
      </c>
      <c r="BA42" s="97" t="s">
        <v>9</v>
      </c>
      <c r="BB42" s="88">
        <f t="array" ref="BB42">SUM(IF(E42:BA42="RLT",1,0))</f>
        <v>7</v>
      </c>
      <c r="BC42" s="88">
        <f t="array" ref="BC42">SUM(IF(E42:BA42="R",1,0))</f>
        <v>7</v>
      </c>
      <c r="BD42" s="88">
        <f t="array" ref="BD42">SUM(IF(E42:BA42="RH",1,0))</f>
        <v>7</v>
      </c>
      <c r="BE42" s="88">
        <f t="shared" ref="BE42:BE46" si="12">BB42+BC42+BD42</f>
        <v>21</v>
      </c>
      <c r="BH42"/>
      <c r="BI42"/>
      <c r="BJ42"/>
      <c r="BK42"/>
      <c r="BL42" s="112"/>
    </row>
    <row r="43" spans="1:64" s="111" customFormat="1" ht="21" customHeight="1">
      <c r="A43" s="122"/>
      <c r="B43" s="123"/>
      <c r="C43" s="195" t="s">
        <v>88</v>
      </c>
      <c r="D43" s="200">
        <v>2174</v>
      </c>
      <c r="E43" s="124"/>
      <c r="F43" s="125"/>
      <c r="G43" s="125"/>
      <c r="H43" s="125"/>
      <c r="I43" s="125"/>
      <c r="J43" s="125"/>
      <c r="K43" s="126"/>
      <c r="L43" s="124"/>
      <c r="M43" s="125"/>
      <c r="N43" s="125"/>
      <c r="O43" s="125"/>
      <c r="P43" s="125"/>
      <c r="Q43" s="125"/>
      <c r="R43" s="126"/>
      <c r="S43" s="124"/>
      <c r="T43" s="125"/>
      <c r="U43" s="125"/>
      <c r="V43" s="125"/>
      <c r="W43" s="125"/>
      <c r="X43" s="125"/>
      <c r="Y43" s="126"/>
      <c r="Z43" s="124"/>
      <c r="AA43" s="125"/>
      <c r="AB43" s="125"/>
      <c r="AC43" s="125"/>
      <c r="AD43" s="125"/>
      <c r="AE43" s="125"/>
      <c r="AF43" s="126"/>
      <c r="AG43" s="124"/>
      <c r="AH43" s="125"/>
      <c r="AI43" s="125"/>
      <c r="AJ43" s="125"/>
      <c r="AK43" s="125"/>
      <c r="AL43" s="125"/>
      <c r="AM43" s="126"/>
      <c r="AN43" s="124"/>
      <c r="AO43" s="125"/>
      <c r="AP43" s="125"/>
      <c r="AQ43" s="125"/>
      <c r="AR43" s="125"/>
      <c r="AS43" s="125"/>
      <c r="AT43" s="126"/>
      <c r="AU43" s="127"/>
      <c r="AV43" s="125"/>
      <c r="AW43" s="125"/>
      <c r="AX43" s="125"/>
      <c r="AY43" s="125"/>
      <c r="AZ43" s="125"/>
      <c r="BA43" s="126"/>
      <c r="BB43" s="88">
        <f t="array" ref="BB43">SUM(IF(E43:BA43="RLT",1,0))</f>
        <v>0</v>
      </c>
      <c r="BC43" s="88">
        <f t="array" ref="BC43">SUM(IF(E43:BA43="R",1,0))</f>
        <v>0</v>
      </c>
      <c r="BD43" s="88">
        <f t="array" ref="BD43">SUM(IF(E43:BA43="RH",1,0))</f>
        <v>0</v>
      </c>
      <c r="BE43" s="88">
        <f t="shared" si="12"/>
        <v>0</v>
      </c>
      <c r="BH43"/>
      <c r="BI43"/>
      <c r="BJ43"/>
      <c r="BK43"/>
      <c r="BL43" s="112"/>
    </row>
    <row r="44" spans="1:64" s="111" customFormat="1" ht="21" customHeight="1">
      <c r="A44" s="122"/>
      <c r="B44" s="196" t="s">
        <v>49</v>
      </c>
      <c r="C44" s="202" t="s">
        <v>89</v>
      </c>
      <c r="D44" s="201">
        <v>3441</v>
      </c>
      <c r="E44" s="124"/>
      <c r="F44" s="125"/>
      <c r="G44" s="125"/>
      <c r="H44" s="125"/>
      <c r="I44" s="125"/>
      <c r="J44" s="125"/>
      <c r="K44" s="126"/>
      <c r="L44" s="124"/>
      <c r="M44" s="125"/>
      <c r="N44" s="125"/>
      <c r="O44" s="125"/>
      <c r="P44" s="125"/>
      <c r="Q44" s="125"/>
      <c r="R44" s="126"/>
      <c r="S44" s="124"/>
      <c r="T44" s="125"/>
      <c r="U44" s="125"/>
      <c r="V44" s="125"/>
      <c r="W44" s="125"/>
      <c r="X44" s="125"/>
      <c r="Y44" s="126"/>
      <c r="Z44" s="124"/>
      <c r="AA44" s="125"/>
      <c r="AB44" s="125"/>
      <c r="AC44" s="125"/>
      <c r="AD44" s="125"/>
      <c r="AE44" s="125"/>
      <c r="AF44" s="126"/>
      <c r="AG44" s="124"/>
      <c r="AH44" s="125"/>
      <c r="AI44" s="125"/>
      <c r="AJ44" s="125"/>
      <c r="AK44" s="125"/>
      <c r="AL44" s="125"/>
      <c r="AM44" s="126"/>
      <c r="AN44" s="124"/>
      <c r="AO44" s="125"/>
      <c r="AP44" s="125"/>
      <c r="AQ44" s="125"/>
      <c r="AR44" s="125"/>
      <c r="AS44" s="125"/>
      <c r="AT44" s="126"/>
      <c r="AU44" s="127"/>
      <c r="AV44" s="125"/>
      <c r="AW44" s="125"/>
      <c r="AX44" s="125"/>
      <c r="AY44" s="125"/>
      <c r="AZ44" s="125"/>
      <c r="BA44" s="126"/>
      <c r="BB44" s="88">
        <f t="array" ref="BB44">SUM(IF(E44:BA44="RLT",1,0))</f>
        <v>0</v>
      </c>
      <c r="BC44" s="88">
        <f t="array" ref="BC44">SUM(IF(E44:BA44="R",1,0))</f>
        <v>0</v>
      </c>
      <c r="BD44" s="88">
        <f t="array" ref="BD44">SUM(IF(E44:BA44="RH",1,0))</f>
        <v>0</v>
      </c>
      <c r="BE44" s="88">
        <f t="shared" si="12"/>
        <v>0</v>
      </c>
      <c r="BH44"/>
      <c r="BI44"/>
      <c r="BJ44"/>
      <c r="BK44"/>
      <c r="BL44" s="112"/>
    </row>
    <row r="45" spans="1:64" s="111" customFormat="1" ht="21" customHeight="1">
      <c r="A45" s="122"/>
      <c r="B45" s="123"/>
      <c r="C45" s="197"/>
      <c r="D45" s="201"/>
      <c r="E45" s="124"/>
      <c r="F45" s="125"/>
      <c r="G45" s="125"/>
      <c r="H45" s="125"/>
      <c r="I45" s="125"/>
      <c r="J45" s="125"/>
      <c r="K45" s="126"/>
      <c r="L45" s="124"/>
      <c r="M45" s="125"/>
      <c r="N45" s="125"/>
      <c r="O45" s="125"/>
      <c r="P45" s="125"/>
      <c r="Q45" s="125"/>
      <c r="R45" s="126"/>
      <c r="S45" s="124"/>
      <c r="T45" s="125"/>
      <c r="U45" s="125"/>
      <c r="V45" s="125"/>
      <c r="W45" s="125"/>
      <c r="X45" s="125"/>
      <c r="Y45" s="126"/>
      <c r="Z45" s="124"/>
      <c r="AA45" s="125"/>
      <c r="AB45" s="125"/>
      <c r="AC45" s="125"/>
      <c r="AD45" s="125"/>
      <c r="AE45" s="125"/>
      <c r="AF45" s="126"/>
      <c r="AG45" s="124"/>
      <c r="AH45" s="125"/>
      <c r="AI45" s="125"/>
      <c r="AJ45" s="125"/>
      <c r="AK45" s="125"/>
      <c r="AL45" s="125"/>
      <c r="AM45" s="126"/>
      <c r="AN45" s="124"/>
      <c r="AO45" s="125"/>
      <c r="AP45" s="125"/>
      <c r="AQ45" s="125"/>
      <c r="AR45" s="125"/>
      <c r="AS45" s="125"/>
      <c r="AT45" s="126"/>
      <c r="AU45" s="127"/>
      <c r="AV45" s="125"/>
      <c r="AW45" s="125"/>
      <c r="AX45" s="125"/>
      <c r="AY45" s="125"/>
      <c r="AZ45" s="125"/>
      <c r="BA45" s="126"/>
      <c r="BB45" s="88">
        <f t="array" ref="BB45">SUM(IF(E45:BA45="RLT",1,0))</f>
        <v>0</v>
      </c>
      <c r="BC45" s="88">
        <f t="array" ref="BC45">SUM(IF(E45:BA45="R",1,0))</f>
        <v>0</v>
      </c>
      <c r="BD45" s="88">
        <f t="array" ref="BD45">SUM(IF(E45:BA45="RH",1,0))</f>
        <v>0</v>
      </c>
      <c r="BE45" s="88">
        <f t="shared" si="12"/>
        <v>0</v>
      </c>
      <c r="BH45"/>
      <c r="BI45"/>
      <c r="BJ45"/>
      <c r="BK45"/>
      <c r="BL45" s="112"/>
    </row>
    <row r="46" spans="1:64" s="111" customFormat="1" ht="21" customHeight="1" thickBot="1">
      <c r="A46" s="122"/>
      <c r="B46" s="123"/>
      <c r="C46" s="198"/>
      <c r="D46" s="199"/>
      <c r="E46" s="128"/>
      <c r="F46" s="129"/>
      <c r="G46" s="129"/>
      <c r="H46" s="129"/>
      <c r="I46" s="129"/>
      <c r="J46" s="129"/>
      <c r="K46" s="130"/>
      <c r="L46" s="128"/>
      <c r="M46" s="129"/>
      <c r="N46" s="129"/>
      <c r="O46" s="129"/>
      <c r="P46" s="129"/>
      <c r="Q46" s="129"/>
      <c r="R46" s="130"/>
      <c r="S46" s="128"/>
      <c r="T46" s="129"/>
      <c r="U46" s="129"/>
      <c r="V46" s="129"/>
      <c r="W46" s="129"/>
      <c r="X46" s="129"/>
      <c r="Y46" s="130"/>
      <c r="Z46" s="128"/>
      <c r="AA46" s="129"/>
      <c r="AB46" s="129"/>
      <c r="AC46" s="129"/>
      <c r="AD46" s="129"/>
      <c r="AE46" s="129"/>
      <c r="AF46" s="130"/>
      <c r="AG46" s="128"/>
      <c r="AH46" s="129"/>
      <c r="AI46" s="129"/>
      <c r="AJ46" s="129"/>
      <c r="AK46" s="129"/>
      <c r="AL46" s="129"/>
      <c r="AM46" s="130"/>
      <c r="AN46" s="128"/>
      <c r="AO46" s="129"/>
      <c r="AP46" s="129"/>
      <c r="AQ46" s="129"/>
      <c r="AR46" s="129"/>
      <c r="AS46" s="129"/>
      <c r="AT46" s="130"/>
      <c r="AU46" s="131"/>
      <c r="AV46" s="129"/>
      <c r="AW46" s="129"/>
      <c r="AX46" s="129"/>
      <c r="AY46" s="129"/>
      <c r="AZ46" s="129"/>
      <c r="BA46" s="130"/>
      <c r="BB46" s="88">
        <f t="array" ref="BB46">SUM(IF(E46:BA46="RLT",1,0))</f>
        <v>0</v>
      </c>
      <c r="BC46" s="88">
        <f t="array" ref="BC46">SUM(IF(E46:BA46="R",1,0))</f>
        <v>0</v>
      </c>
      <c r="BD46" s="88">
        <f t="array" ref="BD46">SUM(IF(E46:BA46="RH",1,0))</f>
        <v>0</v>
      </c>
      <c r="BE46" s="88">
        <f t="shared" si="12"/>
        <v>0</v>
      </c>
      <c r="BH46"/>
      <c r="BI46"/>
      <c r="BJ46"/>
      <c r="BK46"/>
      <c r="BL46" s="112"/>
    </row>
    <row r="47" spans="1:64" s="111" customFormat="1" ht="21" customHeight="1">
      <c r="A47" s="4"/>
      <c r="B47" s="6"/>
      <c r="C47" s="132"/>
      <c r="D47" s="133"/>
      <c r="E47" s="134" t="s">
        <v>0</v>
      </c>
      <c r="F47" s="72" t="s">
        <v>1</v>
      </c>
      <c r="G47" s="72" t="s">
        <v>2</v>
      </c>
      <c r="H47" s="72" t="s">
        <v>3</v>
      </c>
      <c r="I47" s="72" t="s">
        <v>4</v>
      </c>
      <c r="J47" s="72" t="s">
        <v>5</v>
      </c>
      <c r="K47" s="73" t="s">
        <v>6</v>
      </c>
      <c r="L47" s="72" t="s">
        <v>0</v>
      </c>
      <c r="M47" s="72" t="s">
        <v>1</v>
      </c>
      <c r="N47" s="72" t="s">
        <v>2</v>
      </c>
      <c r="O47" s="72" t="s">
        <v>3</v>
      </c>
      <c r="P47" s="72" t="s">
        <v>4</v>
      </c>
      <c r="Q47" s="72" t="s">
        <v>5</v>
      </c>
      <c r="R47" s="73" t="s">
        <v>6</v>
      </c>
      <c r="S47" s="72" t="s">
        <v>0</v>
      </c>
      <c r="T47" s="72" t="s">
        <v>1</v>
      </c>
      <c r="U47" s="72" t="s">
        <v>2</v>
      </c>
      <c r="V47" s="72" t="s">
        <v>3</v>
      </c>
      <c r="W47" s="72" t="s">
        <v>4</v>
      </c>
      <c r="X47" s="72" t="s">
        <v>5</v>
      </c>
      <c r="Y47" s="73" t="s">
        <v>6</v>
      </c>
      <c r="Z47" s="72" t="s">
        <v>0</v>
      </c>
      <c r="AA47" s="72" t="s">
        <v>1</v>
      </c>
      <c r="AB47" s="72" t="s">
        <v>2</v>
      </c>
      <c r="AC47" s="72" t="s">
        <v>3</v>
      </c>
      <c r="AD47" s="72" t="s">
        <v>4</v>
      </c>
      <c r="AE47" s="72" t="s">
        <v>5</v>
      </c>
      <c r="AF47" s="73" t="s">
        <v>6</v>
      </c>
      <c r="AG47" s="72" t="s">
        <v>0</v>
      </c>
      <c r="AH47" s="72" t="s">
        <v>1</v>
      </c>
      <c r="AI47" s="72" t="s">
        <v>2</v>
      </c>
      <c r="AJ47" s="72" t="s">
        <v>3</v>
      </c>
      <c r="AK47" s="72" t="s">
        <v>4</v>
      </c>
      <c r="AL47" s="72" t="s">
        <v>5</v>
      </c>
      <c r="AM47" s="73" t="s">
        <v>6</v>
      </c>
      <c r="AN47" s="72" t="s">
        <v>0</v>
      </c>
      <c r="AO47" s="72" t="s">
        <v>1</v>
      </c>
      <c r="AP47" s="72" t="s">
        <v>2</v>
      </c>
      <c r="AQ47" s="72" t="s">
        <v>3</v>
      </c>
      <c r="AR47" s="72" t="s">
        <v>4</v>
      </c>
      <c r="AS47" s="72" t="s">
        <v>5</v>
      </c>
      <c r="AT47" s="73" t="s">
        <v>6</v>
      </c>
      <c r="AU47" s="72" t="s">
        <v>0</v>
      </c>
      <c r="AV47" s="72" t="s">
        <v>1</v>
      </c>
      <c r="AW47" s="72" t="s">
        <v>2</v>
      </c>
      <c r="AX47" s="72" t="s">
        <v>3</v>
      </c>
      <c r="AY47" s="72" t="s">
        <v>4</v>
      </c>
      <c r="AZ47" s="72" t="s">
        <v>5</v>
      </c>
      <c r="BA47" s="73" t="s">
        <v>6</v>
      </c>
      <c r="BB47" s="88"/>
      <c r="BC47" s="88"/>
      <c r="BD47" s="88"/>
      <c r="BE47" s="88"/>
      <c r="BH47"/>
      <c r="BI47"/>
      <c r="BJ47"/>
      <c r="BK47"/>
      <c r="BL47" s="112"/>
    </row>
    <row r="48" spans="1:64" s="111" customFormat="1" ht="21" customHeight="1" thickBot="1">
      <c r="A48" s="8"/>
      <c r="B48" s="10"/>
      <c r="C48" s="135"/>
      <c r="D48" s="136"/>
      <c r="E48" s="12">
        <f t="array" ref="E48">IF(E4="","",E4)</f>
        <v>43850</v>
      </c>
      <c r="F48" s="13">
        <f>IF(E4="","",E4+1)</f>
        <v>43851</v>
      </c>
      <c r="G48" s="13">
        <f t="array" ref="G48">IF(F4="","",F4+1)</f>
        <v>43852</v>
      </c>
      <c r="H48" s="13">
        <f t="shared" ref="H48:BA48" si="13">IF(G4="","",G4+1)</f>
        <v>43853</v>
      </c>
      <c r="I48" s="13">
        <f t="shared" si="13"/>
        <v>43854</v>
      </c>
      <c r="J48" s="13">
        <f t="shared" si="13"/>
        <v>43855</v>
      </c>
      <c r="K48" s="13">
        <f t="shared" si="13"/>
        <v>43856</v>
      </c>
      <c r="L48" s="13">
        <f t="shared" si="13"/>
        <v>43857</v>
      </c>
      <c r="M48" s="13">
        <f t="shared" si="13"/>
        <v>43858</v>
      </c>
      <c r="N48" s="13">
        <f t="shared" si="13"/>
        <v>43859</v>
      </c>
      <c r="O48" s="13">
        <f t="shared" si="13"/>
        <v>43860</v>
      </c>
      <c r="P48" s="13">
        <f t="shared" si="13"/>
        <v>43861</v>
      </c>
      <c r="Q48" s="13">
        <f t="shared" si="13"/>
        <v>43862</v>
      </c>
      <c r="R48" s="13">
        <f t="shared" si="13"/>
        <v>43863</v>
      </c>
      <c r="S48" s="13">
        <f t="shared" si="13"/>
        <v>43864</v>
      </c>
      <c r="T48" s="13">
        <f t="shared" si="13"/>
        <v>43865</v>
      </c>
      <c r="U48" s="13">
        <f t="shared" si="13"/>
        <v>43866</v>
      </c>
      <c r="V48" s="13">
        <f t="shared" si="13"/>
        <v>43867</v>
      </c>
      <c r="W48" s="13">
        <f t="shared" si="13"/>
        <v>43868</v>
      </c>
      <c r="X48" s="13">
        <f t="shared" si="13"/>
        <v>43869</v>
      </c>
      <c r="Y48" s="13">
        <f t="shared" si="13"/>
        <v>43870</v>
      </c>
      <c r="Z48" s="13">
        <f t="shared" si="13"/>
        <v>43871</v>
      </c>
      <c r="AA48" s="13">
        <f t="shared" si="13"/>
        <v>43872</v>
      </c>
      <c r="AB48" s="13">
        <f t="shared" si="13"/>
        <v>43873</v>
      </c>
      <c r="AC48" s="13">
        <f t="shared" si="13"/>
        <v>43874</v>
      </c>
      <c r="AD48" s="13">
        <f t="shared" si="13"/>
        <v>43875</v>
      </c>
      <c r="AE48" s="13">
        <f t="shared" si="13"/>
        <v>43876</v>
      </c>
      <c r="AF48" s="13">
        <f t="shared" si="13"/>
        <v>43877</v>
      </c>
      <c r="AG48" s="13">
        <f t="shared" si="13"/>
        <v>43878</v>
      </c>
      <c r="AH48" s="13">
        <f t="shared" si="13"/>
        <v>43879</v>
      </c>
      <c r="AI48" s="13">
        <f t="shared" si="13"/>
        <v>43880</v>
      </c>
      <c r="AJ48" s="13">
        <f t="shared" si="13"/>
        <v>43881</v>
      </c>
      <c r="AK48" s="13">
        <f t="shared" si="13"/>
        <v>43882</v>
      </c>
      <c r="AL48" s="13">
        <f t="shared" si="13"/>
        <v>43883</v>
      </c>
      <c r="AM48" s="13">
        <f t="shared" si="13"/>
        <v>43884</v>
      </c>
      <c r="AN48" s="13">
        <f t="shared" si="13"/>
        <v>43885</v>
      </c>
      <c r="AO48" s="13">
        <f t="shared" si="13"/>
        <v>43886</v>
      </c>
      <c r="AP48" s="13">
        <f t="shared" si="13"/>
        <v>43887</v>
      </c>
      <c r="AQ48" s="13">
        <f t="shared" si="13"/>
        <v>43888</v>
      </c>
      <c r="AR48" s="13">
        <f t="shared" si="13"/>
        <v>43889</v>
      </c>
      <c r="AS48" s="13">
        <f t="shared" si="13"/>
        <v>43890</v>
      </c>
      <c r="AT48" s="13">
        <f t="shared" si="13"/>
        <v>43891</v>
      </c>
      <c r="AU48" s="13">
        <f t="shared" si="13"/>
        <v>43892</v>
      </c>
      <c r="AV48" s="13">
        <f t="shared" si="13"/>
        <v>43893</v>
      </c>
      <c r="AW48" s="13">
        <f t="shared" si="13"/>
        <v>43894</v>
      </c>
      <c r="AX48" s="13">
        <f t="shared" si="13"/>
        <v>43895</v>
      </c>
      <c r="AY48" s="13">
        <f t="shared" si="13"/>
        <v>43896</v>
      </c>
      <c r="AZ48" s="13">
        <f t="shared" si="13"/>
        <v>43897</v>
      </c>
      <c r="BA48" s="13">
        <f t="shared" si="13"/>
        <v>43898</v>
      </c>
      <c r="BB48" s="88"/>
      <c r="BC48" s="88"/>
      <c r="BD48" s="88"/>
      <c r="BE48" s="88"/>
      <c r="BH48"/>
      <c r="BI48"/>
      <c r="BJ48"/>
      <c r="BK48"/>
      <c r="BL48" s="112"/>
    </row>
    <row r="49" spans="1:65" ht="21" customHeight="1">
      <c r="A49" s="76"/>
      <c r="B49" s="77"/>
      <c r="C49" s="137" t="s">
        <v>90</v>
      </c>
      <c r="D49" s="138">
        <v>1452</v>
      </c>
      <c r="E49" s="139" t="s">
        <v>25</v>
      </c>
      <c r="F49" s="140" t="s">
        <v>25</v>
      </c>
      <c r="G49" s="140" t="s">
        <v>25</v>
      </c>
      <c r="H49" s="140" t="s">
        <v>25</v>
      </c>
      <c r="I49" s="140" t="s">
        <v>25</v>
      </c>
      <c r="J49" s="140" t="s">
        <v>8</v>
      </c>
      <c r="K49" s="141" t="s">
        <v>9</v>
      </c>
      <c r="L49" s="142" t="s">
        <v>26</v>
      </c>
      <c r="M49" s="140" t="s">
        <v>26</v>
      </c>
      <c r="N49" s="140" t="s">
        <v>26</v>
      </c>
      <c r="O49" s="140" t="s">
        <v>26</v>
      </c>
      <c r="P49" s="140" t="s">
        <v>26</v>
      </c>
      <c r="Q49" s="140" t="s">
        <v>8</v>
      </c>
      <c r="R49" s="141" t="s">
        <v>9</v>
      </c>
      <c r="S49" s="143" t="s">
        <v>29</v>
      </c>
      <c r="T49" s="144" t="s">
        <v>29</v>
      </c>
      <c r="U49" s="144" t="s">
        <v>29</v>
      </c>
      <c r="V49" s="144" t="s">
        <v>29</v>
      </c>
      <c r="W49" s="144" t="s">
        <v>29</v>
      </c>
      <c r="X49" s="140" t="s">
        <v>8</v>
      </c>
      <c r="Y49" s="141" t="s">
        <v>9</v>
      </c>
      <c r="Z49" s="142" t="s">
        <v>30</v>
      </c>
      <c r="AA49" s="140" t="s">
        <v>30</v>
      </c>
      <c r="AB49" s="140" t="s">
        <v>30</v>
      </c>
      <c r="AC49" s="140" t="s">
        <v>30</v>
      </c>
      <c r="AD49" s="140" t="s">
        <v>30</v>
      </c>
      <c r="AE49" s="140" t="s">
        <v>8</v>
      </c>
      <c r="AF49" s="141" t="s">
        <v>9</v>
      </c>
      <c r="AG49" s="142" t="s">
        <v>25</v>
      </c>
      <c r="AH49" s="140" t="s">
        <v>25</v>
      </c>
      <c r="AI49" s="140" t="s">
        <v>25</v>
      </c>
      <c r="AJ49" s="140" t="s">
        <v>25</v>
      </c>
      <c r="AK49" s="140" t="s">
        <v>25</v>
      </c>
      <c r="AL49" s="140" t="s">
        <v>8</v>
      </c>
      <c r="AM49" s="141" t="s">
        <v>9</v>
      </c>
      <c r="AN49" s="142" t="s">
        <v>26</v>
      </c>
      <c r="AO49" s="140" t="s">
        <v>26</v>
      </c>
      <c r="AP49" s="140" t="s">
        <v>26</v>
      </c>
      <c r="AQ49" s="140" t="s">
        <v>26</v>
      </c>
      <c r="AR49" s="140" t="s">
        <v>26</v>
      </c>
      <c r="AS49" s="140" t="s">
        <v>8</v>
      </c>
      <c r="AT49" s="141" t="s">
        <v>9</v>
      </c>
      <c r="AU49" s="143" t="s">
        <v>29</v>
      </c>
      <c r="AV49" s="144" t="s">
        <v>29</v>
      </c>
      <c r="AW49" s="144" t="s">
        <v>29</v>
      </c>
      <c r="AX49" s="144" t="s">
        <v>29</v>
      </c>
      <c r="AY49" s="144" t="s">
        <v>29</v>
      </c>
      <c r="AZ49" s="140" t="s">
        <v>8</v>
      </c>
      <c r="BA49" s="141" t="s">
        <v>9</v>
      </c>
      <c r="BB49" s="88">
        <f t="array" ref="BB49">SUM(IF(E49:BA49="RLT",1,0))</f>
        <v>0</v>
      </c>
      <c r="BC49" s="88">
        <f t="array" ref="BC49">SUM(IF(E49:BA49="R",1,0))</f>
        <v>7</v>
      </c>
      <c r="BD49" s="88">
        <f t="array" ref="BD49">SUM(IF(E49:BA49="RH",1,0))</f>
        <v>7</v>
      </c>
      <c r="BE49" s="88">
        <f t="shared" ref="BE49:BE66" si="14">BB49+BC49+BD49</f>
        <v>14</v>
      </c>
      <c r="BH49"/>
      <c r="BI49"/>
      <c r="BJ49"/>
      <c r="BK49"/>
      <c r="BL49" s="14"/>
    </row>
    <row r="50" spans="1:65" ht="21" customHeight="1" thickBot="1">
      <c r="A50" s="145"/>
      <c r="B50" s="146"/>
      <c r="C50" s="147" t="s">
        <v>91</v>
      </c>
      <c r="D50" s="148">
        <v>2160</v>
      </c>
      <c r="E50" s="149" t="s">
        <v>26</v>
      </c>
      <c r="F50" s="150" t="s">
        <v>26</v>
      </c>
      <c r="G50" s="150" t="s">
        <v>26</v>
      </c>
      <c r="H50" s="150" t="s">
        <v>26</v>
      </c>
      <c r="I50" s="150" t="s">
        <v>26</v>
      </c>
      <c r="J50" s="150" t="s">
        <v>8</v>
      </c>
      <c r="K50" s="151" t="s">
        <v>9</v>
      </c>
      <c r="L50" s="152" t="s">
        <v>25</v>
      </c>
      <c r="M50" s="150" t="s">
        <v>25</v>
      </c>
      <c r="N50" s="150" t="s">
        <v>25</v>
      </c>
      <c r="O50" s="150" t="s">
        <v>25</v>
      </c>
      <c r="P50" s="150" t="s">
        <v>25</v>
      </c>
      <c r="Q50" s="150" t="s">
        <v>8</v>
      </c>
      <c r="R50" s="151" t="s">
        <v>9</v>
      </c>
      <c r="S50" s="153" t="s">
        <v>30</v>
      </c>
      <c r="T50" s="154" t="s">
        <v>30</v>
      </c>
      <c r="U50" s="154" t="s">
        <v>30</v>
      </c>
      <c r="V50" s="154" t="s">
        <v>30</v>
      </c>
      <c r="W50" s="154" t="s">
        <v>30</v>
      </c>
      <c r="X50" s="150" t="s">
        <v>8</v>
      </c>
      <c r="Y50" s="151" t="s">
        <v>9</v>
      </c>
      <c r="Z50" s="152" t="s">
        <v>29</v>
      </c>
      <c r="AA50" s="150" t="s">
        <v>29</v>
      </c>
      <c r="AB50" s="150" t="s">
        <v>29</v>
      </c>
      <c r="AC50" s="150" t="s">
        <v>29</v>
      </c>
      <c r="AD50" s="251" t="s">
        <v>50</v>
      </c>
      <c r="AE50" s="251" t="s">
        <v>8</v>
      </c>
      <c r="AF50" s="253" t="s">
        <v>9</v>
      </c>
      <c r="AG50" s="252" t="s">
        <v>50</v>
      </c>
      <c r="AH50" s="251" t="s">
        <v>50</v>
      </c>
      <c r="AI50" s="251" t="s">
        <v>50</v>
      </c>
      <c r="AJ50" s="150" t="s">
        <v>26</v>
      </c>
      <c r="AK50" s="150" t="s">
        <v>26</v>
      </c>
      <c r="AL50" s="150" t="s">
        <v>8</v>
      </c>
      <c r="AM50" s="151" t="s">
        <v>9</v>
      </c>
      <c r="AN50" s="152" t="s">
        <v>25</v>
      </c>
      <c r="AO50" s="150" t="s">
        <v>25</v>
      </c>
      <c r="AP50" s="150" t="s">
        <v>25</v>
      </c>
      <c r="AQ50" s="150" t="s">
        <v>25</v>
      </c>
      <c r="AR50" s="150" t="s">
        <v>25</v>
      </c>
      <c r="AS50" s="150" t="s">
        <v>8</v>
      </c>
      <c r="AT50" s="151" t="s">
        <v>9</v>
      </c>
      <c r="AU50" s="153" t="s">
        <v>30</v>
      </c>
      <c r="AV50" s="154" t="s">
        <v>30</v>
      </c>
      <c r="AW50" s="154" t="s">
        <v>30</v>
      </c>
      <c r="AX50" s="154" t="s">
        <v>30</v>
      </c>
      <c r="AY50" s="154" t="s">
        <v>30</v>
      </c>
      <c r="AZ50" s="150" t="s">
        <v>8</v>
      </c>
      <c r="BA50" s="151" t="s">
        <v>9</v>
      </c>
      <c r="BB50" s="88">
        <f t="array" ref="BB50">SUM(IF(E50:BA50="RLT",1,0))</f>
        <v>0</v>
      </c>
      <c r="BC50" s="88">
        <f t="array" ref="BC50">SUM(IF(E50:BA50="R",1,0))</f>
        <v>7</v>
      </c>
      <c r="BD50" s="88">
        <f t="array" ref="BD50">SUM(IF(E50:BA50="RH",1,0))</f>
        <v>7</v>
      </c>
      <c r="BE50" s="88">
        <f t="shared" si="14"/>
        <v>14</v>
      </c>
      <c r="BG50" s="156" t="s">
        <v>10</v>
      </c>
      <c r="BH50" s="155" t="s">
        <v>25</v>
      </c>
      <c r="BI50" s="155" t="s">
        <v>29</v>
      </c>
      <c r="BJ50" s="155" t="s">
        <v>26</v>
      </c>
      <c r="BK50" s="156" t="s">
        <v>30</v>
      </c>
      <c r="BL50" s="156" t="s">
        <v>27</v>
      </c>
      <c r="BM50" s="156" t="s">
        <v>31</v>
      </c>
    </row>
    <row r="51" spans="1:65" ht="21" customHeight="1">
      <c r="A51" s="157"/>
      <c r="B51" s="158" t="s">
        <v>11</v>
      </c>
      <c r="C51" s="159" t="s">
        <v>92</v>
      </c>
      <c r="D51" s="231">
        <v>2170</v>
      </c>
      <c r="E51" s="233" t="str">
        <f>[1]Feuil1!E4</f>
        <v>D</v>
      </c>
      <c r="F51" s="233" t="str">
        <f>[1]Feuil1!F4</f>
        <v>D</v>
      </c>
      <c r="G51" s="233" t="str">
        <f>[1]Feuil1!G4</f>
        <v>D</v>
      </c>
      <c r="H51" s="233" t="str">
        <f>[1]Feuil1!H4</f>
        <v>D</v>
      </c>
      <c r="I51" s="233" t="str">
        <f>[1]Feuil1!I4</f>
        <v>D</v>
      </c>
      <c r="J51" s="234" t="str">
        <f>[1]Feuil1!J4</f>
        <v>R</v>
      </c>
      <c r="K51" s="235" t="str">
        <f>[1]Feuil1!K4</f>
        <v>RH</v>
      </c>
      <c r="L51" s="233" t="str">
        <f>[1]Feuil1!L4</f>
        <v>D</v>
      </c>
      <c r="M51" s="233" t="str">
        <f>[1]Feuil1!M4</f>
        <v>FC</v>
      </c>
      <c r="N51" s="233" t="str">
        <f>[1]Feuil1!N4</f>
        <v>A10</v>
      </c>
      <c r="O51" s="229" t="str">
        <f>[1]Feuil1!O4</f>
        <v>A8</v>
      </c>
      <c r="P51" s="229" t="str">
        <f>[1]Feuil1!P4</f>
        <v>N2</v>
      </c>
      <c r="Q51" s="162" t="str">
        <f>[1]Feuil1!Q4</f>
        <v>R</v>
      </c>
      <c r="R51" s="163" t="str">
        <f>[1]Feuil1!R4</f>
        <v>RH</v>
      </c>
      <c r="S51" s="229" t="str">
        <f>[1]Feuil1!S4</f>
        <v>R</v>
      </c>
      <c r="T51" s="229" t="str">
        <f>[1]Feuil1!T4</f>
        <v>RH</v>
      </c>
      <c r="U51" s="229" t="str">
        <f>[1]Feuil1!U4</f>
        <v>M03</v>
      </c>
      <c r="V51" s="229" t="str">
        <f>[1]Feuil1!V4</f>
        <v>M03</v>
      </c>
      <c r="W51" s="229" t="str">
        <f>[1]Feuil1!W4</f>
        <v>A03</v>
      </c>
      <c r="X51" s="162" t="str">
        <f>[1]Feuil1!X4</f>
        <v>N0</v>
      </c>
      <c r="Y51" s="163" t="str">
        <f>[1]Feuil1!Y4</f>
        <v>N0</v>
      </c>
      <c r="Z51" s="229" t="str">
        <f>[1]Feuil1!Z4</f>
        <v>RLT</v>
      </c>
      <c r="AA51" s="229" t="str">
        <f>[1]Feuil1!AA4</f>
        <v>RLT</v>
      </c>
      <c r="AB51" s="229" t="str">
        <f>[1]Feuil1!AB4</f>
        <v>R</v>
      </c>
      <c r="AC51" s="229" t="str">
        <f>[1]Feuil1!AC4</f>
        <v>RH</v>
      </c>
      <c r="AD51" s="229" t="str">
        <f>[1]Feuil1!AD4</f>
        <v>M04</v>
      </c>
      <c r="AE51" s="162" t="str">
        <f>[1]Feuil1!AE4</f>
        <v>A4</v>
      </c>
      <c r="AF51" s="163" t="str">
        <f>[1]Feuil1!AF4</f>
        <v>A4</v>
      </c>
      <c r="AG51" s="229" t="str">
        <f>[1]Feuil1!AG4</f>
        <v>N03</v>
      </c>
      <c r="AH51" s="229" t="str">
        <f>[1]Feuil1!AH4</f>
        <v>N1</v>
      </c>
      <c r="AI51" s="229" t="str">
        <f>[1]Feuil1!AI4</f>
        <v>RLT</v>
      </c>
      <c r="AJ51" s="229" t="str">
        <f>[1]Feuil1!AJ4</f>
        <v>RLT</v>
      </c>
      <c r="AK51" s="229" t="str">
        <f>[1]Feuil1!AK4</f>
        <v>RLT</v>
      </c>
      <c r="AL51" s="162" t="str">
        <f>[1]Feuil1!AL4</f>
        <v>R</v>
      </c>
      <c r="AM51" s="163" t="str">
        <f>[1]Feuil1!AM4</f>
        <v>RH</v>
      </c>
      <c r="AN51" s="229" t="str">
        <f>[1]Feuil1!AN4</f>
        <v>A7</v>
      </c>
      <c r="AO51" s="229" t="str">
        <f>[1]Feuil1!AO4</f>
        <v>A7</v>
      </c>
      <c r="AP51" s="229" t="str">
        <f>[1]Feuil1!AP4</f>
        <v>N1</v>
      </c>
      <c r="AQ51" s="229" t="str">
        <f>[1]Feuil1!AQ4</f>
        <v>N04</v>
      </c>
      <c r="AR51" s="229" t="str">
        <f>[1]Feuil1!AR4</f>
        <v>RLT</v>
      </c>
      <c r="AS51" s="162" t="str">
        <f>[1]Feuil1!AS4</f>
        <v>R</v>
      </c>
      <c r="AT51" s="163" t="str">
        <f>[1]Feuil1!AT4</f>
        <v>RH</v>
      </c>
      <c r="AU51" s="229" t="str">
        <f>[1]Feuil1!AU4</f>
        <v>M9</v>
      </c>
      <c r="AV51" s="229" t="str">
        <f>[1]Feuil1!AV4</f>
        <v>M6</v>
      </c>
      <c r="AW51" s="229" t="str">
        <f>[1]Feuil1!AW4</f>
        <v>A6</v>
      </c>
      <c r="AX51" s="229" t="str">
        <f>[1]Feuil1!AX4</f>
        <v>A03</v>
      </c>
      <c r="AY51" s="229" t="str">
        <f>[1]Feuil1!AY4</f>
        <v>RLT</v>
      </c>
      <c r="AZ51" s="162" t="str">
        <f>[1]Feuil1!AZ4</f>
        <v>R</v>
      </c>
      <c r="BA51" s="163" t="str">
        <f>[1]Feuil1!BA4</f>
        <v>RH</v>
      </c>
      <c r="BB51" s="88">
        <f t="array" ref="BB51">SUM(IF(E51:BA51="RLT",1,0))</f>
        <v>7</v>
      </c>
      <c r="BC51" s="88">
        <f t="array" ref="BC51">SUM(IF(E51:BA51="R",1,0))</f>
        <v>7</v>
      </c>
      <c r="BD51" s="88">
        <f t="array" ref="BD51">SUM(IF(E51:BA51="RH",1,0))</f>
        <v>7</v>
      </c>
      <c r="BE51" s="88">
        <f t="shared" si="14"/>
        <v>21</v>
      </c>
      <c r="BG51" s="165">
        <f t="array" ref="BG51">SUM(BH51:BM51)</f>
        <v>7</v>
      </c>
      <c r="BH51" s="164">
        <f t="array" ref="BH51">SUM(IF(E51:BF51="M03",1,0))</f>
        <v>2</v>
      </c>
      <c r="BI51" s="164">
        <f t="array" ref="BI51">SUM(IF(E51:BF51="M04",1,0))</f>
        <v>1</v>
      </c>
      <c r="BJ51" s="164">
        <f t="array" ref="BJ51">SUM(IF(E51:BF51="A03",1,0))</f>
        <v>2</v>
      </c>
      <c r="BK51" s="165">
        <f t="array" ref="BK51">SUM(IF(E51:BF51="A04",1,0))</f>
        <v>0</v>
      </c>
      <c r="BL51" s="165">
        <f t="array" ref="BL51">SUM(IF(E51:BF51="N03",1,0))</f>
        <v>1</v>
      </c>
      <c r="BM51" s="165">
        <f t="array" ref="BM51">SUM(IF(E51:BF51="N04",1,0))</f>
        <v>1</v>
      </c>
    </row>
    <row r="52" spans="1:65" ht="21" customHeight="1" thickBot="1">
      <c r="A52" s="166"/>
      <c r="B52" s="167"/>
      <c r="C52" s="168" t="s">
        <v>93</v>
      </c>
      <c r="D52" s="232">
        <v>3057</v>
      </c>
      <c r="E52" s="236" t="str">
        <f>[1]Feuil1!E5</f>
        <v>RF</v>
      </c>
      <c r="F52" s="237" t="str">
        <f>[1]Feuil1!F5</f>
        <v>RF</v>
      </c>
      <c r="G52" s="237" t="str">
        <f>[1]Feuil1!G5</f>
        <v>RF</v>
      </c>
      <c r="H52" s="237" t="str">
        <f>[1]Feuil1!H5</f>
        <v>D</v>
      </c>
      <c r="I52" s="237" t="str">
        <f>[1]Feuil1!I5</f>
        <v>D</v>
      </c>
      <c r="J52" s="237" t="str">
        <f>[1]Feuil1!J5</f>
        <v>R</v>
      </c>
      <c r="K52" s="238" t="str">
        <f>[1]Feuil1!K5</f>
        <v>RH</v>
      </c>
      <c r="L52" s="236" t="str">
        <f>[1]Feuil1!L5</f>
        <v>D</v>
      </c>
      <c r="M52" s="237" t="str">
        <f>[1]Feuil1!M5</f>
        <v>FC</v>
      </c>
      <c r="N52" s="237" t="str">
        <f>[1]Feuil1!N5</f>
        <v>RLT</v>
      </c>
      <c r="O52" s="169" t="str">
        <f>[1]Feuil1!O5</f>
        <v>A04</v>
      </c>
      <c r="P52" s="169" t="str">
        <f>[1]Feuil1!P5</f>
        <v>DN</v>
      </c>
      <c r="Q52" s="169" t="str">
        <f>[1]Feuil1!Q5</f>
        <v>R</v>
      </c>
      <c r="R52" s="170" t="str">
        <f>[1]Feuil1!R5</f>
        <v>RH</v>
      </c>
      <c r="S52" s="230" t="str">
        <f>[1]Feuil1!S5</f>
        <v>R</v>
      </c>
      <c r="T52" s="169" t="str">
        <f>[1]Feuil1!T5</f>
        <v>RH</v>
      </c>
      <c r="U52" s="169" t="str">
        <f>[1]Feuil1!U5</f>
        <v>M3</v>
      </c>
      <c r="V52" s="169" t="str">
        <f>[1]Feuil1!V5</f>
        <v>M3</v>
      </c>
      <c r="W52" s="169" t="str">
        <f>[1]Feuil1!W5</f>
        <v>A0</v>
      </c>
      <c r="X52" s="169" t="str">
        <f>[1]Feuil1!X5</f>
        <v>DN</v>
      </c>
      <c r="Y52" s="170" t="str">
        <f>[1]Feuil1!Y5</f>
        <v>N03</v>
      </c>
      <c r="Z52" s="230" t="str">
        <f>[1]Feuil1!Z5</f>
        <v>RLT</v>
      </c>
      <c r="AA52" s="169" t="str">
        <f>[1]Feuil1!AA5</f>
        <v>RLT</v>
      </c>
      <c r="AB52" s="169" t="str">
        <f>[1]Feuil1!AB5</f>
        <v>R</v>
      </c>
      <c r="AC52" s="169" t="str">
        <f>[1]Feuil1!AC5</f>
        <v>RH</v>
      </c>
      <c r="AD52" s="169" t="str">
        <f>[1]Feuil1!AD5</f>
        <v>M5</v>
      </c>
      <c r="AE52" s="169" t="str">
        <f>[1]Feuil1!AE5</f>
        <v>A5</v>
      </c>
      <c r="AF52" s="170" t="str">
        <f>[1]Feuil1!AF5</f>
        <v>A5</v>
      </c>
      <c r="AG52" s="230" t="str">
        <f>[1]Feuil1!AG5</f>
        <v>N1</v>
      </c>
      <c r="AH52" s="169" t="str">
        <f>[1]Feuil1!AH5</f>
        <v>N03</v>
      </c>
      <c r="AI52" s="169" t="str">
        <f>[1]Feuil1!AI5</f>
        <v>RLT</v>
      </c>
      <c r="AJ52" s="169" t="str">
        <f>[1]Feuil1!AJ5</f>
        <v>R</v>
      </c>
      <c r="AK52" s="169" t="str">
        <f>[1]Feuil1!AK5</f>
        <v>RH</v>
      </c>
      <c r="AL52" s="169" t="str">
        <f>[1]Feuil1!AL5</f>
        <v>DM</v>
      </c>
      <c r="AM52" s="170" t="str">
        <f>[1]Feuil1!AM5</f>
        <v>DM</v>
      </c>
      <c r="AN52" s="230" t="str">
        <f>[1]Feuil1!AN5</f>
        <v>A04</v>
      </c>
      <c r="AO52" s="169" t="str">
        <f>[1]Feuil1!AO5</f>
        <v>DA</v>
      </c>
      <c r="AP52" s="169" t="str">
        <f>[1]Feuil1!AP5</f>
        <v>N04</v>
      </c>
      <c r="AQ52" s="169" t="str">
        <f>[1]Feuil1!AQ5</f>
        <v>RLT</v>
      </c>
      <c r="AR52" s="169" t="str">
        <f>[1]Feuil1!AR5</f>
        <v>RLT</v>
      </c>
      <c r="AS52" s="169" t="str">
        <f>[1]Feuil1!AS5</f>
        <v>R</v>
      </c>
      <c r="AT52" s="170" t="str">
        <f>[1]Feuil1!AT5</f>
        <v>RH</v>
      </c>
      <c r="AU52" s="230" t="str">
        <f>[1]Feuil1!AU5</f>
        <v>M03</v>
      </c>
      <c r="AV52" s="169" t="str">
        <f>[1]Feuil1!AV5</f>
        <v>M03</v>
      </c>
      <c r="AW52" s="169" t="str">
        <f>[1]Feuil1!AW5</f>
        <v>DA</v>
      </c>
      <c r="AX52" s="169" t="str">
        <f>[1]Feuil1!AX5</f>
        <v>DN</v>
      </c>
      <c r="AY52" s="169" t="str">
        <f>[1]Feuil1!AY5</f>
        <v>RLT</v>
      </c>
      <c r="AZ52" s="169" t="str">
        <f>[1]Feuil1!AZ5</f>
        <v>R</v>
      </c>
      <c r="BA52" s="170" t="str">
        <f>[1]Feuil1!BA5</f>
        <v>RH</v>
      </c>
      <c r="BB52" s="88">
        <f t="array" ref="BB52">SUM(IF(E52:BA52="RLT",1,0))</f>
        <v>7</v>
      </c>
      <c r="BC52" s="88">
        <f t="array" ref="BC52">SUM(IF(E52:BA52="R",1,0))</f>
        <v>7</v>
      </c>
      <c r="BD52" s="88">
        <f t="array" ref="BD52">SUM(IF(E52:BA52="RH",1,0))</f>
        <v>7</v>
      </c>
      <c r="BE52" s="88">
        <f t="shared" si="14"/>
        <v>21</v>
      </c>
      <c r="BG52" s="165">
        <f t="array" ref="BG52">SUM(BH52:BM52)</f>
        <v>7</v>
      </c>
      <c r="BH52" s="164">
        <f t="array" ref="BH52">SUM(IF(E52:BF52="M03",1,0))</f>
        <v>2</v>
      </c>
      <c r="BI52" s="164">
        <f t="array" ref="BI52">SUM(IF(E52:BF52="M04",1,0))</f>
        <v>0</v>
      </c>
      <c r="BJ52" s="164">
        <f t="array" ref="BJ52">SUM(IF(E52:BF52="A03",1,0))</f>
        <v>0</v>
      </c>
      <c r="BK52" s="165">
        <f t="array" ref="BK52">SUM(IF(E52:BF52="A04",1,0))</f>
        <v>2</v>
      </c>
      <c r="BL52" s="165">
        <f t="array" ref="BL52">SUM(IF(E52:BF52="N03",1,0))</f>
        <v>2</v>
      </c>
      <c r="BM52" s="165">
        <f t="array" ref="BM52">SUM(IF(E52:BF52="N04",1,0))</f>
        <v>1</v>
      </c>
    </row>
    <row r="53" spans="1:65" ht="21" customHeight="1">
      <c r="A53" s="171"/>
      <c r="B53" s="172" t="s">
        <v>15</v>
      </c>
      <c r="C53" s="159" t="s">
        <v>94</v>
      </c>
      <c r="D53" s="173">
        <v>2749</v>
      </c>
      <c r="E53" s="161" t="str">
        <f>[1]Feuil1!E15</f>
        <v>M9</v>
      </c>
      <c r="F53" s="162" t="str">
        <f>[1]Feuil1!F15</f>
        <v>M6</v>
      </c>
      <c r="G53" s="162" t="str">
        <f>[1]Feuil1!G15</f>
        <v>A6</v>
      </c>
      <c r="H53" s="162" t="str">
        <f>[1]Feuil1!H15</f>
        <v>D</v>
      </c>
      <c r="I53" s="162" t="str">
        <f>[1]Feuil1!I15</f>
        <v>RLT</v>
      </c>
      <c r="J53" s="162" t="str">
        <f>[1]Feuil1!J15</f>
        <v>R</v>
      </c>
      <c r="K53" s="163" t="str">
        <f>[1]Feuil1!K15</f>
        <v>RH</v>
      </c>
      <c r="L53" s="239" t="str">
        <f>[1]Feuil1!L15</f>
        <v>D</v>
      </c>
      <c r="M53" s="234" t="str">
        <f>[1]Feuil1!M15</f>
        <v>D</v>
      </c>
      <c r="N53" s="234" t="str">
        <f>[1]Feuil1!N15</f>
        <v>D</v>
      </c>
      <c r="O53" s="234" t="str">
        <f>[1]Feuil1!O15</f>
        <v>D</v>
      </c>
      <c r="P53" s="234" t="str">
        <f>[1]Feuil1!P15</f>
        <v>D</v>
      </c>
      <c r="Q53" s="234" t="str">
        <f>[1]Feuil1!Q15</f>
        <v>R</v>
      </c>
      <c r="R53" s="235" t="str">
        <f>[1]Feuil1!R15</f>
        <v>RH</v>
      </c>
      <c r="S53" s="239" t="str">
        <f>[1]Feuil1!S15</f>
        <v>D</v>
      </c>
      <c r="T53" s="234" t="str">
        <f>[1]Feuil1!T15</f>
        <v>FC</v>
      </c>
      <c r="U53" s="234" t="str">
        <f>[1]Feuil1!U15</f>
        <v>A10</v>
      </c>
      <c r="V53" s="162" t="str">
        <f>[1]Feuil1!V15</f>
        <v>A8</v>
      </c>
      <c r="W53" s="162" t="str">
        <f>[1]Feuil1!W15</f>
        <v>N2</v>
      </c>
      <c r="X53" s="162" t="str">
        <f>[1]Feuil1!X15</f>
        <v>R</v>
      </c>
      <c r="Y53" s="163" t="str">
        <f>[1]Feuil1!Y15</f>
        <v>RH</v>
      </c>
      <c r="Z53" s="161" t="str">
        <f>[1]Feuil1!Z15</f>
        <v>R</v>
      </c>
      <c r="AA53" s="162" t="str">
        <f>[1]Feuil1!AA15</f>
        <v>RH</v>
      </c>
      <c r="AB53" s="162" t="str">
        <f>[1]Feuil1!AB15</f>
        <v>M3</v>
      </c>
      <c r="AC53" s="162" t="str">
        <f>[1]Feuil1!AC15</f>
        <v>M3</v>
      </c>
      <c r="AD53" s="162" t="str">
        <f>[1]Feuil1!AD15</f>
        <v>A0</v>
      </c>
      <c r="AE53" s="162" t="str">
        <f>[1]Feuil1!AE15</f>
        <v>N0</v>
      </c>
      <c r="AF53" s="163" t="str">
        <f>[1]Feuil1!AF15</f>
        <v>N04</v>
      </c>
      <c r="AG53" s="161" t="str">
        <f>[1]Feuil1!AG15</f>
        <v>RLT</v>
      </c>
      <c r="AH53" s="162" t="str">
        <f>[1]Feuil1!AH15</f>
        <v>RLT</v>
      </c>
      <c r="AI53" s="162" t="str">
        <f>[1]Feuil1!AI15</f>
        <v>R</v>
      </c>
      <c r="AJ53" s="162" t="str">
        <f>[1]Feuil1!AJ15</f>
        <v>RH</v>
      </c>
      <c r="AK53" s="162" t="str">
        <f>[1]Feuil1!AK15</f>
        <v>M1</v>
      </c>
      <c r="AL53" s="162" t="str">
        <f>[1]Feuil1!AL15</f>
        <v>A4</v>
      </c>
      <c r="AM53" s="163" t="str">
        <f>[1]Feuil1!AM15</f>
        <v>A4</v>
      </c>
      <c r="AN53" s="161" t="str">
        <f>[1]Feuil1!AN15</f>
        <v>N04</v>
      </c>
      <c r="AO53" s="162" t="str">
        <f>[1]Feuil1!AO15</f>
        <v>N1</v>
      </c>
      <c r="AP53" s="162" t="str">
        <f>[1]Feuil1!AP15</f>
        <v>RLT</v>
      </c>
      <c r="AQ53" s="162" t="str">
        <f>[1]Feuil1!AQ15</f>
        <v>RLT</v>
      </c>
      <c r="AR53" s="162" t="str">
        <f>[1]Feuil1!AR15</f>
        <v>RLT</v>
      </c>
      <c r="AS53" s="162" t="str">
        <f>[1]Feuil1!AS15</f>
        <v>R</v>
      </c>
      <c r="AT53" s="163" t="str">
        <f>[1]Feuil1!AT15</f>
        <v>RH</v>
      </c>
      <c r="AU53" s="161" t="str">
        <f>[1]Feuil1!AU15</f>
        <v>A7</v>
      </c>
      <c r="AV53" s="162" t="str">
        <f>[1]Feuil1!AV15</f>
        <v>A7</v>
      </c>
      <c r="AW53" s="162" t="str">
        <f>[1]Feuil1!AW15</f>
        <v>N1</v>
      </c>
      <c r="AX53" s="162" t="str">
        <f>[1]Feuil1!AX15</f>
        <v>N03</v>
      </c>
      <c r="AY53" s="162" t="str">
        <f>[1]Feuil1!AY15</f>
        <v>RLT</v>
      </c>
      <c r="AZ53" s="162" t="str">
        <f>[1]Feuil1!AZ15</f>
        <v>R</v>
      </c>
      <c r="BA53" s="163" t="str">
        <f>[1]Feuil1!BA15</f>
        <v>RH</v>
      </c>
      <c r="BB53" s="88">
        <f t="array" ref="BB53">SUM(IF(E53:BA53="RLT",1,0))</f>
        <v>7</v>
      </c>
      <c r="BC53" s="88">
        <f t="array" ref="BC53">SUM(IF(E53:BA53="R",1,0))</f>
        <v>7</v>
      </c>
      <c r="BD53" s="88">
        <f t="array" ref="BD53">SUM(IF(E53:BA53="RH",1,0))</f>
        <v>7</v>
      </c>
      <c r="BE53" s="88">
        <f t="shared" si="14"/>
        <v>21</v>
      </c>
      <c r="BG53" s="165">
        <f t="array" ref="BG53">SUM(BH53:BM53)</f>
        <v>3</v>
      </c>
      <c r="BH53" s="164">
        <f t="array" ref="BH53">SUM(IF(E53:BF53="M03",1,0))</f>
        <v>0</v>
      </c>
      <c r="BI53" s="164">
        <f t="array" ref="BI53">SUM(IF(E53:BF53="M04",1,0))</f>
        <v>0</v>
      </c>
      <c r="BJ53" s="164">
        <f t="array" ref="BJ53">SUM(IF(E53:BF53="A03",1,0))</f>
        <v>0</v>
      </c>
      <c r="BK53" s="165">
        <f t="array" ref="BK53">SUM(IF(E53:BF53="A04",1,0))</f>
        <v>0</v>
      </c>
      <c r="BL53" s="165">
        <f t="array" ref="BL53">SUM(IF(E53:BF53="N03",1,0))</f>
        <v>1</v>
      </c>
      <c r="BM53" s="165">
        <f t="array" ref="BM53">SUM(IF(E53:BF53="N04",1,0))</f>
        <v>2</v>
      </c>
    </row>
    <row r="54" spans="1:65" ht="21" customHeight="1" thickBot="1">
      <c r="A54" s="174"/>
      <c r="B54" s="175"/>
      <c r="C54" s="168" t="s">
        <v>95</v>
      </c>
      <c r="D54" s="176">
        <v>2108</v>
      </c>
      <c r="E54" s="177" t="str">
        <f>[1]Feuil1!E16</f>
        <v>M1</v>
      </c>
      <c r="F54" s="178" t="str">
        <f>[1]Feuil1!F16</f>
        <v>M1</v>
      </c>
      <c r="G54" s="178" t="str">
        <f>[1]Feuil1!G16</f>
        <v>A1</v>
      </c>
      <c r="H54" s="178" t="str">
        <f>[1]Feuil1!H16</f>
        <v>N1</v>
      </c>
      <c r="I54" s="178" t="str">
        <f>[1]Feuil1!I16</f>
        <v>RLT</v>
      </c>
      <c r="J54" s="178" t="str">
        <f>[1]Feuil1!J16</f>
        <v>R</v>
      </c>
      <c r="K54" s="179" t="str">
        <f>[1]Feuil1!K16</f>
        <v>RH</v>
      </c>
      <c r="L54" s="240" t="str">
        <f>[1]Feuil1!L16</f>
        <v>D</v>
      </c>
      <c r="M54" s="241" t="str">
        <f>[1]Feuil1!M16</f>
        <v>D</v>
      </c>
      <c r="N54" s="241" t="str">
        <f>[1]Feuil1!N16</f>
        <v>D</v>
      </c>
      <c r="O54" s="241" t="str">
        <f>[1]Feuil1!O16</f>
        <v>D</v>
      </c>
      <c r="P54" s="241" t="str">
        <f>[1]Feuil1!P16</f>
        <v>D</v>
      </c>
      <c r="Q54" s="241" t="str">
        <f>[1]Feuil1!Q16</f>
        <v>R</v>
      </c>
      <c r="R54" s="242" t="str">
        <f>[1]Feuil1!R16</f>
        <v>RH</v>
      </c>
      <c r="S54" s="240" t="str">
        <f>[1]Feuil1!S16</f>
        <v>D</v>
      </c>
      <c r="T54" s="241" t="str">
        <f>[1]Feuil1!T16</f>
        <v>FC</v>
      </c>
      <c r="U54" s="241" t="str">
        <f>[1]Feuil1!U16</f>
        <v>RLT</v>
      </c>
      <c r="V54" s="178" t="str">
        <f>[1]Feuil1!V16</f>
        <v>A0</v>
      </c>
      <c r="W54" s="178" t="str">
        <f>[1]Feuil1!W16</f>
        <v>N0</v>
      </c>
      <c r="X54" s="178" t="str">
        <f>[1]Feuil1!X16</f>
        <v>R</v>
      </c>
      <c r="Y54" s="179" t="str">
        <f>[1]Feuil1!Y16</f>
        <v>RH</v>
      </c>
      <c r="Z54" s="177" t="str">
        <f>[1]Feuil1!Z16</f>
        <v>R</v>
      </c>
      <c r="AA54" s="178" t="str">
        <f>[1]Feuil1!AA16</f>
        <v>RH</v>
      </c>
      <c r="AB54" s="178" t="str">
        <f>[1]Feuil1!AB16</f>
        <v>RF</v>
      </c>
      <c r="AC54" s="178" t="str">
        <f>[1]Feuil1!AC16</f>
        <v>RF</v>
      </c>
      <c r="AD54" s="178" t="str">
        <f>[1]Feuil1!AD16</f>
        <v>RF</v>
      </c>
      <c r="AE54" s="178" t="str">
        <f>[1]Feuil1!AE16</f>
        <v>RF</v>
      </c>
      <c r="AF54" s="179" t="str">
        <f>[1]Feuil1!AF16</f>
        <v>RF</v>
      </c>
      <c r="AG54" s="177" t="str">
        <f>[1]Feuil1!AG16</f>
        <v>RLT</v>
      </c>
      <c r="AH54" s="178" t="str">
        <f>[1]Feuil1!AH16</f>
        <v>RLT</v>
      </c>
      <c r="AI54" s="178" t="str">
        <f>[1]Feuil1!AI16</f>
        <v>R</v>
      </c>
      <c r="AJ54" s="178" t="str">
        <f>[1]Feuil1!AJ16</f>
        <v>RH</v>
      </c>
      <c r="AK54" s="178" t="str">
        <f>[1]Feuil1!AK16</f>
        <v>RF</v>
      </c>
      <c r="AL54" s="178" t="str">
        <f>[1]Feuil1!AL16</f>
        <v>RF</v>
      </c>
      <c r="AM54" s="179" t="str">
        <f>[1]Feuil1!AM16</f>
        <v>RF</v>
      </c>
      <c r="AN54" s="177" t="str">
        <f>[1]Feuil1!AN16</f>
        <v>N1</v>
      </c>
      <c r="AO54" s="178" t="str">
        <f>[1]Feuil1!AO16</f>
        <v>N04</v>
      </c>
      <c r="AP54" s="178" t="str">
        <f>[1]Feuil1!AP16</f>
        <v>RLT</v>
      </c>
      <c r="AQ54" s="178" t="str">
        <f>[1]Feuil1!AQ16</f>
        <v>R</v>
      </c>
      <c r="AR54" s="178" t="str">
        <f>[1]Feuil1!AR16</f>
        <v>RH</v>
      </c>
      <c r="AS54" s="178" t="str">
        <f>[1]Feuil1!AS16</f>
        <v>M1</v>
      </c>
      <c r="AT54" s="179" t="str">
        <f>[1]Feuil1!AT16</f>
        <v>M1</v>
      </c>
      <c r="AU54" s="177" t="str">
        <f>[1]Feuil1!AU16</f>
        <v>A6</v>
      </c>
      <c r="AV54" s="178" t="str">
        <f>[1]Feuil1!AV16</f>
        <v>A6</v>
      </c>
      <c r="AW54" s="178" t="str">
        <f>[1]Feuil1!AW16</f>
        <v>N03</v>
      </c>
      <c r="AX54" s="178" t="str">
        <f>[1]Feuil1!AX16</f>
        <v>RLT</v>
      </c>
      <c r="AY54" s="178" t="str">
        <f>[1]Feuil1!AY16</f>
        <v>RLT</v>
      </c>
      <c r="AZ54" s="178" t="str">
        <f>[1]Feuil1!AZ16</f>
        <v>R</v>
      </c>
      <c r="BA54" s="179" t="str">
        <f>[1]Feuil1!BA16</f>
        <v>RH</v>
      </c>
      <c r="BB54" s="88">
        <f t="array" ref="BB54">SUM(IF(E54:BA54="RLT",1,0))</f>
        <v>7</v>
      </c>
      <c r="BC54" s="88">
        <f t="array" ref="BC54">SUM(IF(E54:BA54="R",1,0))</f>
        <v>7</v>
      </c>
      <c r="BD54" s="88">
        <f t="array" ref="BD54">SUM(IF(E54:BA54="RH",1,0))</f>
        <v>7</v>
      </c>
      <c r="BE54" s="88">
        <f t="shared" si="14"/>
        <v>21</v>
      </c>
      <c r="BG54" s="165">
        <f t="array" ref="BG54">SUM(BH54:BM54)</f>
        <v>2</v>
      </c>
      <c r="BH54" s="164">
        <f t="array" ref="BH54">SUM(IF(E54:BF54="M03",1,0))</f>
        <v>0</v>
      </c>
      <c r="BI54" s="164">
        <f t="array" ref="BI54">SUM(IF(E54:BF54="M04",1,0))</f>
        <v>0</v>
      </c>
      <c r="BJ54" s="164">
        <f t="array" ref="BJ54">SUM(IF(E54:BF54="A03",1,0))</f>
        <v>0</v>
      </c>
      <c r="BK54" s="165">
        <f t="array" ref="BK54">SUM(IF(E54:BF54="A04",1,0))</f>
        <v>0</v>
      </c>
      <c r="BL54" s="165">
        <f t="array" ref="BL54">SUM(IF(E54:BF54="N03",1,0))</f>
        <v>1</v>
      </c>
      <c r="BM54" s="165">
        <f t="array" ref="BM54">SUM(IF(E54:BF54="N04",1,0))</f>
        <v>1</v>
      </c>
    </row>
    <row r="55" spans="1:65" ht="21" customHeight="1">
      <c r="A55" s="157"/>
      <c r="B55" s="158" t="s">
        <v>16</v>
      </c>
      <c r="C55" s="159" t="s">
        <v>96</v>
      </c>
      <c r="D55" s="173">
        <v>2095</v>
      </c>
      <c r="E55" s="161" t="str">
        <f>[1]Feuil1!E26</f>
        <v>A7</v>
      </c>
      <c r="F55" s="162" t="str">
        <f>[1]Feuil1!F26</f>
        <v>A7</v>
      </c>
      <c r="G55" s="162" t="str">
        <f>[1]Feuil1!G26</f>
        <v>N1</v>
      </c>
      <c r="H55" s="162" t="str">
        <f>[1]Feuil1!H26</f>
        <v>N04</v>
      </c>
      <c r="I55" s="162" t="str">
        <f>[1]Feuil1!I26</f>
        <v>RLT</v>
      </c>
      <c r="J55" s="162" t="str">
        <f>[1]Feuil1!J26</f>
        <v>R</v>
      </c>
      <c r="K55" s="163" t="str">
        <f>[1]Feuil1!K26</f>
        <v>RH</v>
      </c>
      <c r="L55" s="161" t="str">
        <f>[1]Feuil1!L26</f>
        <v>M9</v>
      </c>
      <c r="M55" s="162" t="str">
        <f>[1]Feuil1!M26</f>
        <v>M6</v>
      </c>
      <c r="N55" s="162" t="str">
        <f>[1]Feuil1!N26</f>
        <v>A6</v>
      </c>
      <c r="O55" s="162" t="str">
        <f>[1]Feuil1!O26</f>
        <v>D</v>
      </c>
      <c r="P55" s="162" t="str">
        <f>[1]Feuil1!P26</f>
        <v>RLT</v>
      </c>
      <c r="Q55" s="162" t="str">
        <f>[1]Feuil1!Q26</f>
        <v>R</v>
      </c>
      <c r="R55" s="163" t="str">
        <f>[1]Feuil1!R26</f>
        <v>RH</v>
      </c>
      <c r="S55" s="239" t="str">
        <f>[1]Feuil1!S26</f>
        <v>R</v>
      </c>
      <c r="T55" s="234" t="str">
        <f>[1]Feuil1!T26</f>
        <v>D</v>
      </c>
      <c r="U55" s="234" t="str">
        <f>[1]Feuil1!U26</f>
        <v>D</v>
      </c>
      <c r="V55" s="234" t="str">
        <f>[1]Feuil1!V26</f>
        <v>D</v>
      </c>
      <c r="W55" s="234" t="str">
        <f>[1]Feuil1!W26</f>
        <v>D</v>
      </c>
      <c r="X55" s="234" t="str">
        <f>[1]Feuil1!X26</f>
        <v>RF</v>
      </c>
      <c r="Y55" s="235" t="str">
        <f>[1]Feuil1!Y26</f>
        <v>RH</v>
      </c>
      <c r="Z55" s="239" t="str">
        <f>[1]Feuil1!Z26</f>
        <v>RF</v>
      </c>
      <c r="AA55" s="234" t="str">
        <f>[1]Feuil1!AA26</f>
        <v>RF</v>
      </c>
      <c r="AB55" s="234" t="str">
        <f>[1]Feuil1!AB26</f>
        <v>RF</v>
      </c>
      <c r="AC55" s="162" t="str">
        <f>[1]Feuil1!AC26</f>
        <v>RF</v>
      </c>
      <c r="AD55" s="162" t="str">
        <f>[1]Feuil1!AD26</f>
        <v>RF</v>
      </c>
      <c r="AE55" s="162" t="str">
        <f>[1]Feuil1!AE26</f>
        <v>R</v>
      </c>
      <c r="AF55" s="163" t="str">
        <f>[1]Feuil1!AF26</f>
        <v>RH</v>
      </c>
      <c r="AG55" s="161" t="str">
        <f>[1]Feuil1!AG26</f>
        <v>R</v>
      </c>
      <c r="AH55" s="162" t="str">
        <f>[1]Feuil1!AH26</f>
        <v>RH</v>
      </c>
      <c r="AI55" s="162" t="str">
        <f>[1]Feuil1!AI26</f>
        <v>M3</v>
      </c>
      <c r="AJ55" s="162" t="str">
        <f>[1]Feuil1!AJ26</f>
        <v>M3</v>
      </c>
      <c r="AK55" s="162" t="str">
        <f>[1]Feuil1!AK26</f>
        <v>A0</v>
      </c>
      <c r="AL55" s="162" t="str">
        <f>[1]Feuil1!AL26</f>
        <v>N0</v>
      </c>
      <c r="AM55" s="163" t="str">
        <f>[1]Feuil1!AM26</f>
        <v>N0</v>
      </c>
      <c r="AN55" s="161" t="str">
        <f>[1]Feuil1!AN26</f>
        <v>RLT</v>
      </c>
      <c r="AO55" s="162" t="str">
        <f>[1]Feuil1!AO26</f>
        <v>RLT</v>
      </c>
      <c r="AP55" s="162" t="str">
        <f>[1]Feuil1!AP26</f>
        <v>R</v>
      </c>
      <c r="AQ55" s="162" t="str">
        <f>[1]Feuil1!AQ26</f>
        <v>RH</v>
      </c>
      <c r="AR55" s="162" t="str">
        <f>[1]Feuil1!AR26</f>
        <v>M1</v>
      </c>
      <c r="AS55" s="162" t="str">
        <f>[1]Feuil1!AS26</f>
        <v>A4</v>
      </c>
      <c r="AT55" s="163" t="str">
        <f>[1]Feuil1!AT26</f>
        <v>A4</v>
      </c>
      <c r="AU55" s="161" t="str">
        <f>[1]Feuil1!AU26</f>
        <v>N03</v>
      </c>
      <c r="AV55" s="162" t="str">
        <f>[1]Feuil1!AV26</f>
        <v>N1</v>
      </c>
      <c r="AW55" s="162" t="str">
        <f>[1]Feuil1!AW26</f>
        <v>RLT</v>
      </c>
      <c r="AX55" s="162" t="str">
        <f>[1]Feuil1!AX26</f>
        <v>RLT</v>
      </c>
      <c r="AY55" s="162" t="str">
        <f>[1]Feuil1!AY26</f>
        <v>RLT</v>
      </c>
      <c r="AZ55" s="162" t="str">
        <f>[1]Feuil1!AZ26</f>
        <v>R</v>
      </c>
      <c r="BA55" s="163" t="str">
        <f>[1]Feuil1!BA26</f>
        <v>RH</v>
      </c>
      <c r="BB55" s="88">
        <f t="array" ref="BB55">SUM(IF(E55:BA55="RLT",1,0))</f>
        <v>7</v>
      </c>
      <c r="BC55" s="88">
        <f t="array" ref="BC55">SUM(IF(E55:BA55="R",1,0))</f>
        <v>7</v>
      </c>
      <c r="BD55" s="88">
        <f t="array" ref="BD55">SUM(IF(E55:BA55="RH",1,0))</f>
        <v>7</v>
      </c>
      <c r="BE55" s="88">
        <f t="shared" si="14"/>
        <v>21</v>
      </c>
      <c r="BG55" s="165">
        <f t="array" ref="BG55">SUM(BH55:BM55)</f>
        <v>2</v>
      </c>
      <c r="BH55" s="164">
        <f t="array" ref="BH55">SUM(IF(E55:BF55="M03",1,0))</f>
        <v>0</v>
      </c>
      <c r="BI55" s="164">
        <f t="array" ref="BI55">SUM(IF(E55:BF55="M04",1,0))</f>
        <v>0</v>
      </c>
      <c r="BJ55" s="164">
        <f t="array" ref="BJ55">SUM(IF(E55:BF55="A03",1,0))</f>
        <v>0</v>
      </c>
      <c r="BK55" s="165">
        <f t="array" ref="BK55">SUM(IF(E55:BF55="A04",1,0))</f>
        <v>0</v>
      </c>
      <c r="BL55" s="165">
        <f t="array" ref="BL55">SUM(IF(E55:BF55="N03",1,0))</f>
        <v>1</v>
      </c>
      <c r="BM55" s="165">
        <f t="array" ref="BM55">SUM(IF(E55:BF55="N04",1,0))</f>
        <v>1</v>
      </c>
    </row>
    <row r="56" spans="1:65" ht="21" customHeight="1" thickBot="1">
      <c r="A56" s="180"/>
      <c r="B56" s="167"/>
      <c r="C56" s="168" t="s">
        <v>97</v>
      </c>
      <c r="D56" s="176">
        <v>2335</v>
      </c>
      <c r="E56" s="177" t="str">
        <f>[1]Feuil1!E27</f>
        <v>A6</v>
      </c>
      <c r="F56" s="178" t="str">
        <f>[1]Feuil1!F27</f>
        <v>A6</v>
      </c>
      <c r="G56" s="178" t="str">
        <f>[1]Feuil1!G27</f>
        <v>N04</v>
      </c>
      <c r="H56" s="178" t="str">
        <f>[1]Feuil1!H27</f>
        <v>RLT</v>
      </c>
      <c r="I56" s="178" t="str">
        <f>[1]Feuil1!I27</f>
        <v>RLT</v>
      </c>
      <c r="J56" s="178" t="str">
        <f>[1]Feuil1!J27</f>
        <v>R</v>
      </c>
      <c r="K56" s="179" t="str">
        <f>[1]Feuil1!K27</f>
        <v>RH</v>
      </c>
      <c r="L56" s="177" t="str">
        <f>[1]Feuil1!L27</f>
        <v>M04</v>
      </c>
      <c r="M56" s="178" t="str">
        <f>[1]Feuil1!M27</f>
        <v>M04</v>
      </c>
      <c r="N56" s="178" t="str">
        <f>[1]Feuil1!N27</f>
        <v>A04</v>
      </c>
      <c r="O56" s="178" t="str">
        <f>[1]Feuil1!O27</f>
        <v>N1</v>
      </c>
      <c r="P56" s="178" t="str">
        <f>[1]Feuil1!P27</f>
        <v>RLT</v>
      </c>
      <c r="Q56" s="178" t="str">
        <f>[1]Feuil1!Q27</f>
        <v>R</v>
      </c>
      <c r="R56" s="179" t="str">
        <f>[1]Feuil1!R27</f>
        <v>RH</v>
      </c>
      <c r="S56" s="240" t="str">
        <f>[1]Feuil1!S27</f>
        <v>D</v>
      </c>
      <c r="T56" s="241" t="str">
        <f>[1]Feuil1!T27</f>
        <v>D</v>
      </c>
      <c r="U56" s="241" t="str">
        <f>[1]Feuil1!U27</f>
        <v>D</v>
      </c>
      <c r="V56" s="241" t="str">
        <f>[1]Feuil1!V27</f>
        <v>D</v>
      </c>
      <c r="W56" s="241" t="str">
        <f>[1]Feuil1!W27</f>
        <v>D</v>
      </c>
      <c r="X56" s="241" t="str">
        <f>[1]Feuil1!X27</f>
        <v>R</v>
      </c>
      <c r="Y56" s="242" t="str">
        <f>[1]Feuil1!Y27</f>
        <v>RH</v>
      </c>
      <c r="Z56" s="240" t="str">
        <f>[1]Feuil1!Z27</f>
        <v>CA</v>
      </c>
      <c r="AA56" s="241" t="str">
        <f>[1]Feuil1!AA27</f>
        <v>CA</v>
      </c>
      <c r="AB56" s="241" t="str">
        <f>[1]Feuil1!AB27</f>
        <v>CA</v>
      </c>
      <c r="AC56" s="178" t="str">
        <f>[1]Feuil1!AC27</f>
        <v>CA</v>
      </c>
      <c r="AD56" s="178" t="str">
        <f>[1]Feuil1!AD27</f>
        <v>CA</v>
      </c>
      <c r="AE56" s="178" t="str">
        <f>[1]Feuil1!AE27</f>
        <v>R</v>
      </c>
      <c r="AF56" s="179" t="str">
        <f>[1]Feuil1!AF27</f>
        <v>RH</v>
      </c>
      <c r="AG56" s="177" t="str">
        <f>[1]Feuil1!AG27</f>
        <v>R</v>
      </c>
      <c r="AH56" s="178" t="str">
        <f>[1]Feuil1!AH27</f>
        <v>RH</v>
      </c>
      <c r="AI56" s="178" t="str">
        <f>[1]Feuil1!AI27</f>
        <v>M4</v>
      </c>
      <c r="AJ56" s="178" t="str">
        <f>[1]Feuil1!AJ27</f>
        <v>M4</v>
      </c>
      <c r="AK56" s="178" t="str">
        <f>[1]Feuil1!AK27</f>
        <v>A1</v>
      </c>
      <c r="AL56" s="178" t="str">
        <f>[1]Feuil1!AL27</f>
        <v>N1</v>
      </c>
      <c r="AM56" s="179" t="str">
        <f>[1]Feuil1!AM27</f>
        <v>N04</v>
      </c>
      <c r="AN56" s="177" t="str">
        <f>[1]Feuil1!AN27</f>
        <v>RLT</v>
      </c>
      <c r="AO56" s="178" t="str">
        <f>[1]Feuil1!AO27</f>
        <v>RLT</v>
      </c>
      <c r="AP56" s="178" t="str">
        <f>[1]Feuil1!AP27</f>
        <v>R</v>
      </c>
      <c r="AQ56" s="178" t="str">
        <f>[1]Feuil1!AQ27</f>
        <v>RH</v>
      </c>
      <c r="AR56" s="178" t="str">
        <f>[1]Feuil1!AR27</f>
        <v>M5</v>
      </c>
      <c r="AS56" s="178" t="str">
        <f>[1]Feuil1!AS27</f>
        <v>A5</v>
      </c>
      <c r="AT56" s="179" t="str">
        <f>[1]Feuil1!AT27</f>
        <v>A5</v>
      </c>
      <c r="AU56" s="177" t="str">
        <f>[1]Feuil1!AU27</f>
        <v>N1</v>
      </c>
      <c r="AV56" s="178" t="str">
        <f>[1]Feuil1!AV27</f>
        <v>N03</v>
      </c>
      <c r="AW56" s="178" t="str">
        <f>[1]Feuil1!AW27</f>
        <v>RLT</v>
      </c>
      <c r="AX56" s="178" t="str">
        <f>[1]Feuil1!AX27</f>
        <v>R</v>
      </c>
      <c r="AY56" s="178" t="str">
        <f>[1]Feuil1!AY27</f>
        <v>RH</v>
      </c>
      <c r="AZ56" s="178" t="str">
        <f>[1]Feuil1!AZ27</f>
        <v>M1</v>
      </c>
      <c r="BA56" s="179" t="str">
        <f>[1]Feuil1!BA27</f>
        <v>M1</v>
      </c>
      <c r="BB56" s="88">
        <f t="array" ref="BB56">SUM(IF(E56:BA56="RLT",1,0))</f>
        <v>6</v>
      </c>
      <c r="BC56" s="88">
        <f t="array" ref="BC56">SUM(IF(E56:BA56="R",1,0))</f>
        <v>7</v>
      </c>
      <c r="BD56" s="88">
        <f t="array" ref="BD56">SUM(IF(E56:BA56="RH",1,0))</f>
        <v>7</v>
      </c>
      <c r="BE56" s="88">
        <f t="shared" si="14"/>
        <v>20</v>
      </c>
      <c r="BG56" s="165">
        <f t="array" ref="BG56">SUM(BH56:BM56)</f>
        <v>6</v>
      </c>
      <c r="BH56" s="164">
        <f t="array" ref="BH56">SUM(IF(E56:BF56="M03",1,0))</f>
        <v>0</v>
      </c>
      <c r="BI56" s="164">
        <f t="array" ref="BI56">SUM(IF(E56:BF56="M04",1,0))</f>
        <v>2</v>
      </c>
      <c r="BJ56" s="164">
        <f t="array" ref="BJ56">SUM(IF(E56:BF56="A03",1,0))</f>
        <v>0</v>
      </c>
      <c r="BK56" s="165">
        <f t="array" ref="BK56">SUM(IF(E56:BF56="A04",1,0))</f>
        <v>1</v>
      </c>
      <c r="BL56" s="165">
        <f t="array" ref="BL56">SUM(IF(E56:BF56="N03",1,0))</f>
        <v>1</v>
      </c>
      <c r="BM56" s="165">
        <f t="array" ref="BM56">SUM(IF(E56:BF56="N04",1,0))</f>
        <v>2</v>
      </c>
    </row>
    <row r="57" spans="1:65" ht="21" customHeight="1">
      <c r="A57" s="181"/>
      <c r="B57" s="158" t="s">
        <v>13</v>
      </c>
      <c r="C57" s="182" t="s">
        <v>98</v>
      </c>
      <c r="D57" s="183">
        <v>2105</v>
      </c>
      <c r="E57" s="161" t="str">
        <f>[1]Feuil1!E37</f>
        <v>N04</v>
      </c>
      <c r="F57" s="162" t="str">
        <f>[1]Feuil1!F37</f>
        <v>N1</v>
      </c>
      <c r="G57" s="162" t="str">
        <f>[1]Feuil1!G37</f>
        <v>RLT</v>
      </c>
      <c r="H57" s="162" t="str">
        <f>[1]Feuil1!H37</f>
        <v>RLT</v>
      </c>
      <c r="I57" s="162" t="str">
        <f>[1]Feuil1!I37</f>
        <v>RLT</v>
      </c>
      <c r="J57" s="162" t="str">
        <f>[1]Feuil1!J37</f>
        <v>R</v>
      </c>
      <c r="K57" s="163" t="str">
        <f>[1]Feuil1!K37</f>
        <v>RH</v>
      </c>
      <c r="L57" s="161" t="str">
        <f>[1]Feuil1!L37</f>
        <v>A7</v>
      </c>
      <c r="M57" s="162" t="str">
        <f>[1]Feuil1!M37</f>
        <v>A7</v>
      </c>
      <c r="N57" s="162" t="str">
        <f>[1]Feuil1!N37</f>
        <v>N1</v>
      </c>
      <c r="O57" s="162" t="str">
        <f>[1]Feuil1!O37</f>
        <v>N03</v>
      </c>
      <c r="P57" s="162" t="str">
        <f>[1]Feuil1!P37</f>
        <v>RLT</v>
      </c>
      <c r="Q57" s="162" t="str">
        <f>[1]Feuil1!Q37</f>
        <v>R</v>
      </c>
      <c r="R57" s="163" t="str">
        <f>[1]Feuil1!R37</f>
        <v>RH</v>
      </c>
      <c r="S57" s="161" t="str">
        <f>[1]Feuil1!S37</f>
        <v>M9</v>
      </c>
      <c r="T57" s="162" t="str">
        <f>[1]Feuil1!T37</f>
        <v>M6</v>
      </c>
      <c r="U57" s="162" t="str">
        <f>[1]Feuil1!U37</f>
        <v>A6</v>
      </c>
      <c r="V57" s="162" t="str">
        <f>[1]Feuil1!V37</f>
        <v>D</v>
      </c>
      <c r="W57" s="162" t="str">
        <f>[1]Feuil1!W37</f>
        <v>RLT</v>
      </c>
      <c r="X57" s="162" t="str">
        <f>[1]Feuil1!X37</f>
        <v>R</v>
      </c>
      <c r="Y57" s="163" t="str">
        <f>[1]Feuil1!Y37</f>
        <v>RH</v>
      </c>
      <c r="Z57" s="239" t="str">
        <f>[1]Feuil1!Z37</f>
        <v>D</v>
      </c>
      <c r="AA57" s="234" t="str">
        <f>[1]Feuil1!AA37</f>
        <v>D</v>
      </c>
      <c r="AB57" s="234" t="str">
        <f>[1]Feuil1!AB37</f>
        <v>D</v>
      </c>
      <c r="AC57" s="234" t="str">
        <f>[1]Feuil1!AC37</f>
        <v>D</v>
      </c>
      <c r="AD57" s="234" t="str">
        <f>[1]Feuil1!AD37</f>
        <v>D</v>
      </c>
      <c r="AE57" s="234" t="str">
        <f>[1]Feuil1!AE37</f>
        <v>R</v>
      </c>
      <c r="AF57" s="235" t="str">
        <f>[1]Feuil1!AF37</f>
        <v>RH</v>
      </c>
      <c r="AG57" s="239" t="str">
        <f>[1]Feuil1!AG37</f>
        <v>D</v>
      </c>
      <c r="AH57" s="234" t="str">
        <f>[1]Feuil1!AH37</f>
        <v>FC</v>
      </c>
      <c r="AI57" s="234" t="str">
        <f>[1]Feuil1!AI37</f>
        <v>A03</v>
      </c>
      <c r="AJ57" s="162" t="str">
        <f>[1]Feuil1!AJ37</f>
        <v>A8</v>
      </c>
      <c r="AK57" s="162" t="str">
        <f>[1]Feuil1!AK37</f>
        <v>N2</v>
      </c>
      <c r="AL57" s="162" t="str">
        <f>[1]Feuil1!AL37</f>
        <v>R</v>
      </c>
      <c r="AM57" s="163" t="str">
        <f>[1]Feuil1!AM37</f>
        <v>RH</v>
      </c>
      <c r="AN57" s="161" t="str">
        <f>[1]Feuil1!AN37</f>
        <v>R</v>
      </c>
      <c r="AO57" s="162" t="str">
        <f>[1]Feuil1!AO37</f>
        <v>RH</v>
      </c>
      <c r="AP57" s="162" t="str">
        <f>[1]Feuil1!AP37</f>
        <v>M3</v>
      </c>
      <c r="AQ57" s="162" t="str">
        <f>[1]Feuil1!AQ37</f>
        <v>M3</v>
      </c>
      <c r="AR57" s="162" t="str">
        <f>[1]Feuil1!AR37</f>
        <v>A0</v>
      </c>
      <c r="AS57" s="162" t="str">
        <f>[1]Feuil1!AS37</f>
        <v>N0</v>
      </c>
      <c r="AT57" s="163" t="str">
        <f>[1]Feuil1!AT37</f>
        <v>N0</v>
      </c>
      <c r="AU57" s="161" t="str">
        <f>[1]Feuil1!AU37</f>
        <v>RLT</v>
      </c>
      <c r="AV57" s="162" t="str">
        <f>[1]Feuil1!AV37</f>
        <v>RLT</v>
      </c>
      <c r="AW57" s="162" t="str">
        <f>[1]Feuil1!AW37</f>
        <v>R</v>
      </c>
      <c r="AX57" s="162" t="str">
        <f>[1]Feuil1!AX37</f>
        <v>RH</v>
      </c>
      <c r="AY57" s="162" t="str">
        <f>[1]Feuil1!AY37</f>
        <v>M1</v>
      </c>
      <c r="AZ57" s="162" t="str">
        <f>[1]Feuil1!AZ37</f>
        <v>A4</v>
      </c>
      <c r="BA57" s="163" t="str">
        <f>[1]Feuil1!BA37</f>
        <v>A4</v>
      </c>
      <c r="BB57" s="88">
        <f t="array" ref="BB57">SUM(IF(E57:BA57="RLT",1,0))</f>
        <v>7</v>
      </c>
      <c r="BC57" s="88">
        <f t="array" ref="BC57">SUM(IF(E57:BA57="R",1,0))</f>
        <v>7</v>
      </c>
      <c r="BD57" s="88">
        <f t="array" ref="BD57">SUM(IF(E57:BA57="RH",1,0))</f>
        <v>7</v>
      </c>
      <c r="BE57" s="88">
        <f t="shared" si="14"/>
        <v>21</v>
      </c>
      <c r="BG57" s="165">
        <f t="array" ref="BG57">SUM(BH57:BM57)</f>
        <v>3</v>
      </c>
      <c r="BH57" s="164">
        <f t="array" ref="BH57">SUM(IF(E57:BF57="M03",1,0))</f>
        <v>0</v>
      </c>
      <c r="BI57" s="164">
        <f t="array" ref="BI57">SUM(IF(E57:BF57="M04",1,0))</f>
        <v>0</v>
      </c>
      <c r="BJ57" s="164">
        <f t="array" ref="BJ57">SUM(IF(E57:BF57="A03",1,0))</f>
        <v>1</v>
      </c>
      <c r="BK57" s="165">
        <f t="array" ref="BK57">SUM(IF(E57:BF57="A04",1,0))</f>
        <v>0</v>
      </c>
      <c r="BL57" s="165">
        <f t="array" ref="BL57">SUM(IF(E57:BF57="N03",1,0))</f>
        <v>1</v>
      </c>
      <c r="BM57" s="165">
        <f t="array" ref="BM57">SUM(IF(E57:BF57="N04",1,0))</f>
        <v>1</v>
      </c>
    </row>
    <row r="58" spans="1:65" ht="21" customHeight="1" thickBot="1">
      <c r="A58" s="180"/>
      <c r="B58" s="167"/>
      <c r="C58" s="168" t="s">
        <v>99</v>
      </c>
      <c r="D58" s="176">
        <v>2735</v>
      </c>
      <c r="E58" s="177" t="str">
        <f>[1]Feuil1!E38</f>
        <v>N1</v>
      </c>
      <c r="F58" s="178" t="str">
        <f>[1]Feuil1!F38</f>
        <v>N04</v>
      </c>
      <c r="G58" s="178" t="str">
        <f>[1]Feuil1!G38</f>
        <v>RLT</v>
      </c>
      <c r="H58" s="178" t="str">
        <f>[1]Feuil1!H38</f>
        <v>R</v>
      </c>
      <c r="I58" s="178" t="str">
        <f>[1]Feuil1!I38</f>
        <v>RH</v>
      </c>
      <c r="J58" s="178" t="str">
        <f>[1]Feuil1!J38</f>
        <v>M1</v>
      </c>
      <c r="K58" s="179" t="str">
        <f>[1]Feuil1!K38</f>
        <v>M1</v>
      </c>
      <c r="L58" s="177" t="str">
        <f>[1]Feuil1!L38</f>
        <v>A6</v>
      </c>
      <c r="M58" s="178" t="str">
        <f>[1]Feuil1!M38</f>
        <v>A6</v>
      </c>
      <c r="N58" s="178" t="str">
        <f>[1]Feuil1!N38</f>
        <v>N03</v>
      </c>
      <c r="O58" s="178" t="str">
        <f>[1]Feuil1!O38</f>
        <v>RLT</v>
      </c>
      <c r="P58" s="178" t="str">
        <f>[1]Feuil1!P38</f>
        <v>RLT</v>
      </c>
      <c r="Q58" s="178" t="str">
        <f>[1]Feuil1!Q38</f>
        <v>R</v>
      </c>
      <c r="R58" s="179" t="str">
        <f>[1]Feuil1!R38</f>
        <v>RH</v>
      </c>
      <c r="S58" s="177" t="str">
        <f>[1]Feuil1!S38</f>
        <v>M1</v>
      </c>
      <c r="T58" s="178" t="str">
        <f>[1]Feuil1!T38</f>
        <v>M1</v>
      </c>
      <c r="U58" s="178" t="str">
        <f>[1]Feuil1!U38</f>
        <v>A1</v>
      </c>
      <c r="V58" s="178" t="str">
        <f>[1]Feuil1!V38</f>
        <v>N1</v>
      </c>
      <c r="W58" s="178" t="str">
        <f>[1]Feuil1!W38</f>
        <v>RLT</v>
      </c>
      <c r="X58" s="178" t="str">
        <f>[1]Feuil1!X38</f>
        <v>R</v>
      </c>
      <c r="Y58" s="179" t="str">
        <f>[1]Feuil1!Y38</f>
        <v>RH</v>
      </c>
      <c r="Z58" s="240" t="str">
        <f>[1]Feuil1!Z38</f>
        <v>RF</v>
      </c>
      <c r="AA58" s="241" t="str">
        <f>[1]Feuil1!AA38</f>
        <v>RF</v>
      </c>
      <c r="AB58" s="241" t="str">
        <f>[1]Feuil1!AB38</f>
        <v>RF</v>
      </c>
      <c r="AC58" s="241" t="str">
        <f>[1]Feuil1!AC38</f>
        <v>RF</v>
      </c>
      <c r="AD58" s="241" t="str">
        <f>[1]Feuil1!AD38</f>
        <v>RF</v>
      </c>
      <c r="AE58" s="241" t="str">
        <f>[1]Feuil1!AE38</f>
        <v>R</v>
      </c>
      <c r="AF58" s="242" t="str">
        <f>[1]Feuil1!AF38</f>
        <v>RH</v>
      </c>
      <c r="AG58" s="240" t="str">
        <f>[1]Feuil1!AG38</f>
        <v>RF</v>
      </c>
      <c r="AH58" s="241" t="str">
        <f>[1]Feuil1!AH38</f>
        <v>RF</v>
      </c>
      <c r="AI58" s="241" t="str">
        <f>[1]Feuil1!AI38</f>
        <v>RF</v>
      </c>
      <c r="AJ58" s="178" t="str">
        <f>[1]Feuil1!AJ38</f>
        <v>RF</v>
      </c>
      <c r="AK58" s="178" t="str">
        <f>[1]Feuil1!AK38</f>
        <v>RF</v>
      </c>
      <c r="AL58" s="178" t="str">
        <f>[1]Feuil1!AL38</f>
        <v>R</v>
      </c>
      <c r="AM58" s="179" t="str">
        <f>[1]Feuil1!AM38</f>
        <v>RH</v>
      </c>
      <c r="AN58" s="177" t="str">
        <f>[1]Feuil1!AN38</f>
        <v>R</v>
      </c>
      <c r="AO58" s="178" t="str">
        <f>[1]Feuil1!AO38</f>
        <v>RH</v>
      </c>
      <c r="AP58" s="178" t="str">
        <f>[1]Feuil1!AP38</f>
        <v>M4</v>
      </c>
      <c r="AQ58" s="178" t="str">
        <f>[1]Feuil1!AQ38</f>
        <v>M4</v>
      </c>
      <c r="AR58" s="178" t="str">
        <f>[1]Feuil1!AR38</f>
        <v>A1</v>
      </c>
      <c r="AS58" s="178" t="str">
        <f>[1]Feuil1!AS38</f>
        <v>N1</v>
      </c>
      <c r="AT58" s="179" t="str">
        <f>[1]Feuil1!AT38</f>
        <v>N04</v>
      </c>
      <c r="AU58" s="177" t="str">
        <f>[1]Feuil1!AU38</f>
        <v>RLT</v>
      </c>
      <c r="AV58" s="178" t="str">
        <f>[1]Feuil1!AV38</f>
        <v>RLT</v>
      </c>
      <c r="AW58" s="178" t="str">
        <f>[1]Feuil1!AW38</f>
        <v>R</v>
      </c>
      <c r="AX58" s="178" t="str">
        <f>[1]Feuil1!AX38</f>
        <v>RH</v>
      </c>
      <c r="AY58" s="178" t="str">
        <f>[1]Feuil1!AY38</f>
        <v>M5</v>
      </c>
      <c r="AZ58" s="178" t="str">
        <f>[1]Feuil1!AZ38</f>
        <v>A5</v>
      </c>
      <c r="BA58" s="179" t="str">
        <f>[1]Feuil1!BA38</f>
        <v>A5</v>
      </c>
      <c r="BB58" s="88">
        <f t="array" ref="BB58">SUM(IF(E58:BA58="RLT",1,0))</f>
        <v>6</v>
      </c>
      <c r="BC58" s="88">
        <f t="array" ref="BC58">SUM(IF(E58:BA58="R",1,0))</f>
        <v>7</v>
      </c>
      <c r="BD58" s="88">
        <f t="array" ref="BD58">SUM(IF(E58:BA58="RH",1,0))</f>
        <v>7</v>
      </c>
      <c r="BE58" s="88">
        <f t="shared" si="14"/>
        <v>20</v>
      </c>
      <c r="BG58" s="165">
        <f t="array" ref="BG58">SUM(BH58:BM58)</f>
        <v>3</v>
      </c>
      <c r="BH58" s="164">
        <f t="array" ref="BH58">SUM(IF(E58:BF58="M03",1,0))</f>
        <v>0</v>
      </c>
      <c r="BI58" s="164">
        <f t="array" ref="BI58">SUM(IF(E58:BF58="M04",1,0))</f>
        <v>0</v>
      </c>
      <c r="BJ58" s="164">
        <f t="array" ref="BJ58">SUM(IF(E58:BF58="A03",1,0))</f>
        <v>0</v>
      </c>
      <c r="BK58" s="165">
        <f t="array" ref="BK58">SUM(IF(E58:BF58="A04",1,0))</f>
        <v>0</v>
      </c>
      <c r="BL58" s="165">
        <f t="array" ref="BL58">SUM(IF(E58:BF58="N03",1,0))</f>
        <v>1</v>
      </c>
      <c r="BM58" s="165">
        <f t="array" ref="BM58">SUM(IF(E58:BF58="N04",1,0))</f>
        <v>2</v>
      </c>
    </row>
    <row r="59" spans="1:65" ht="21" customHeight="1">
      <c r="A59" s="184"/>
      <c r="B59" s="185" t="s">
        <v>17</v>
      </c>
      <c r="C59" s="159" t="s">
        <v>100</v>
      </c>
      <c r="D59" s="173">
        <v>2551</v>
      </c>
      <c r="E59" s="161" t="str">
        <f>[1]Feuil1!E48</f>
        <v>RLT</v>
      </c>
      <c r="F59" s="162" t="str">
        <f>[1]Feuil1!F48</f>
        <v>RLT</v>
      </c>
      <c r="G59" s="162" t="str">
        <f>[1]Feuil1!G48</f>
        <v>R</v>
      </c>
      <c r="H59" s="162" t="str">
        <f>[1]Feuil1!H48</f>
        <v>RH</v>
      </c>
      <c r="I59" s="162" t="str">
        <f>[1]Feuil1!I48</f>
        <v>M1</v>
      </c>
      <c r="J59" s="162" t="str">
        <f>[1]Feuil1!J48</f>
        <v>A4</v>
      </c>
      <c r="K59" s="163" t="str">
        <f>[1]Feuil1!K48</f>
        <v>A4</v>
      </c>
      <c r="L59" s="161" t="str">
        <f>[1]Feuil1!L48</f>
        <v>N03</v>
      </c>
      <c r="M59" s="162" t="str">
        <f>[1]Feuil1!M48</f>
        <v>N1</v>
      </c>
      <c r="N59" s="162" t="str">
        <f>[1]Feuil1!N48</f>
        <v>RLT</v>
      </c>
      <c r="O59" s="162" t="str">
        <f>[1]Feuil1!O48</f>
        <v>RLT</v>
      </c>
      <c r="P59" s="162" t="str">
        <f>[1]Feuil1!P48</f>
        <v>RLT</v>
      </c>
      <c r="Q59" s="162" t="str">
        <f>[1]Feuil1!Q48</f>
        <v>R</v>
      </c>
      <c r="R59" s="163" t="str">
        <f>[1]Feuil1!R48</f>
        <v>RH</v>
      </c>
      <c r="S59" s="161" t="str">
        <f>[1]Feuil1!S48</f>
        <v>A7</v>
      </c>
      <c r="T59" s="162" t="str">
        <f>[1]Feuil1!T48</f>
        <v>A7</v>
      </c>
      <c r="U59" s="162" t="str">
        <f>[1]Feuil1!U48</f>
        <v>N1</v>
      </c>
      <c r="V59" s="162" t="str">
        <f>[1]Feuil1!V48</f>
        <v>N04</v>
      </c>
      <c r="W59" s="162" t="str">
        <f>[1]Feuil1!W48</f>
        <v>RLT</v>
      </c>
      <c r="X59" s="162" t="str">
        <f>[1]Feuil1!X48</f>
        <v>R</v>
      </c>
      <c r="Y59" s="163" t="str">
        <f>[1]Feuil1!Y48</f>
        <v>RH</v>
      </c>
      <c r="Z59" s="161" t="str">
        <f>[1]Feuil1!Z48</f>
        <v>M9</v>
      </c>
      <c r="AA59" s="162" t="str">
        <f>[1]Feuil1!AA48</f>
        <v>M6</v>
      </c>
      <c r="AB59" s="162" t="str">
        <f>[1]Feuil1!AB48</f>
        <v>A6</v>
      </c>
      <c r="AC59" s="162" t="str">
        <f>[1]Feuil1!AC48</f>
        <v>D</v>
      </c>
      <c r="AD59" s="162" t="str">
        <f>[1]Feuil1!AD48</f>
        <v>RLT</v>
      </c>
      <c r="AE59" s="162" t="str">
        <f>[1]Feuil1!AE48</f>
        <v>R</v>
      </c>
      <c r="AF59" s="163" t="str">
        <f>[1]Feuil1!AF48</f>
        <v>RH</v>
      </c>
      <c r="AG59" s="239" t="str">
        <f>[1]Feuil1!AG48</f>
        <v>D</v>
      </c>
      <c r="AH59" s="234" t="str">
        <f>[1]Feuil1!AH48</f>
        <v>D</v>
      </c>
      <c r="AI59" s="234" t="str">
        <f>[1]Feuil1!AI48</f>
        <v>D</v>
      </c>
      <c r="AJ59" s="234" t="str">
        <f>[1]Feuil1!AJ48</f>
        <v>D</v>
      </c>
      <c r="AK59" s="234" t="str">
        <f>[1]Feuil1!AK48</f>
        <v>D</v>
      </c>
      <c r="AL59" s="234" t="str">
        <f>[1]Feuil1!AL48</f>
        <v>R</v>
      </c>
      <c r="AM59" s="235" t="str">
        <f>[1]Feuil1!AM48</f>
        <v>RH</v>
      </c>
      <c r="AN59" s="239" t="str">
        <f>[1]Feuil1!AN48</f>
        <v>D</v>
      </c>
      <c r="AO59" s="234" t="str">
        <f>[1]Feuil1!AO48</f>
        <v>FC</v>
      </c>
      <c r="AP59" s="234" t="str">
        <f>[1]Feuil1!AP48</f>
        <v>A10</v>
      </c>
      <c r="AQ59" s="162" t="str">
        <f>[1]Feuil1!AQ48</f>
        <v>A8</v>
      </c>
      <c r="AR59" s="162" t="str">
        <f>[1]Feuil1!AR48</f>
        <v>N2</v>
      </c>
      <c r="AS59" s="162" t="str">
        <f>[1]Feuil1!AS48</f>
        <v>R</v>
      </c>
      <c r="AT59" s="163" t="str">
        <f>[1]Feuil1!AT48</f>
        <v>RH</v>
      </c>
      <c r="AU59" s="161" t="str">
        <f>[1]Feuil1!AU48</f>
        <v>R</v>
      </c>
      <c r="AV59" s="162" t="str">
        <f>[1]Feuil1!AV48</f>
        <v>RH</v>
      </c>
      <c r="AW59" s="162" t="str">
        <f>[1]Feuil1!AW48</f>
        <v>M3</v>
      </c>
      <c r="AX59" s="162" t="str">
        <f>[1]Feuil1!AX48</f>
        <v>M3</v>
      </c>
      <c r="AY59" s="162" t="str">
        <f>[1]Feuil1!AY48</f>
        <v>A0</v>
      </c>
      <c r="AZ59" s="162" t="str">
        <f>[1]Feuil1!AZ48</f>
        <v>N0</v>
      </c>
      <c r="BA59" s="163" t="str">
        <f>[1]Feuil1!BA48</f>
        <v>N0</v>
      </c>
      <c r="BB59" s="88">
        <f t="array" ref="BB59">SUM(IF(E59:BA59="RLT",1,0))</f>
        <v>7</v>
      </c>
      <c r="BC59" s="88">
        <f t="array" ref="BC59">SUM(IF(E59:BA59="R",1,0))</f>
        <v>7</v>
      </c>
      <c r="BD59" s="88">
        <f t="array" ref="BD59">SUM(IF(E59:BA59="RH",1,0))</f>
        <v>7</v>
      </c>
      <c r="BE59" s="88">
        <f t="shared" si="14"/>
        <v>21</v>
      </c>
      <c r="BG59" s="165">
        <f t="array" ref="BG59">SUM(BH59:BM59)</f>
        <v>2</v>
      </c>
      <c r="BH59" s="164">
        <f t="array" ref="BH59">SUM(IF(E59:BF59="M03",1,0))</f>
        <v>0</v>
      </c>
      <c r="BI59" s="164">
        <f t="array" ref="BI59">SUM(IF(E59:BF59="M04",1,0))</f>
        <v>0</v>
      </c>
      <c r="BJ59" s="164">
        <f t="array" ref="BJ59">SUM(IF(E59:BF59="A03",1,0))</f>
        <v>0</v>
      </c>
      <c r="BK59" s="165">
        <f t="array" ref="BK59">SUM(IF(E59:BF59="A04",1,0))</f>
        <v>0</v>
      </c>
      <c r="BL59" s="165">
        <f t="array" ref="BL59">SUM(IF(E59:BF59="N03",1,0))</f>
        <v>1</v>
      </c>
      <c r="BM59" s="165">
        <f t="array" ref="BM59">SUM(IF(E59:BF59="N04",1,0))</f>
        <v>1</v>
      </c>
    </row>
    <row r="60" spans="1:65" ht="21" customHeight="1" thickBot="1">
      <c r="A60" s="186"/>
      <c r="B60" s="187"/>
      <c r="C60" s="168" t="s">
        <v>101</v>
      </c>
      <c r="D60" s="176">
        <v>1871</v>
      </c>
      <c r="E60" s="177" t="str">
        <f>[1]Feuil1!E49</f>
        <v>RLT</v>
      </c>
      <c r="F60" s="178" t="str">
        <f>[1]Feuil1!F49</f>
        <v>RLT</v>
      </c>
      <c r="G60" s="178" t="str">
        <f>[1]Feuil1!G49</f>
        <v>R</v>
      </c>
      <c r="H60" s="178" t="str">
        <f>[1]Feuil1!H49</f>
        <v>RH</v>
      </c>
      <c r="I60" s="178" t="str">
        <f>[1]Feuil1!I49</f>
        <v>M5</v>
      </c>
      <c r="J60" s="178" t="str">
        <f>[1]Feuil1!J49</f>
        <v>A5</v>
      </c>
      <c r="K60" s="179" t="str">
        <f>[1]Feuil1!K49</f>
        <v>A5</v>
      </c>
      <c r="L60" s="177" t="str">
        <f>[1]Feuil1!L49</f>
        <v>N1</v>
      </c>
      <c r="M60" s="178" t="str">
        <f>[1]Feuil1!M49</f>
        <v>N03</v>
      </c>
      <c r="N60" s="178" t="str">
        <f>[1]Feuil1!N49</f>
        <v>RLT</v>
      </c>
      <c r="O60" s="178" t="str">
        <f>[1]Feuil1!O49</f>
        <v>R</v>
      </c>
      <c r="P60" s="178" t="str">
        <f>[1]Feuil1!P49</f>
        <v>RH</v>
      </c>
      <c r="Q60" s="178" t="str">
        <f>[1]Feuil1!Q49</f>
        <v>M1</v>
      </c>
      <c r="R60" s="179" t="str">
        <f>[1]Feuil1!R49</f>
        <v>M1</v>
      </c>
      <c r="S60" s="177" t="str">
        <f>[1]Feuil1!S49</f>
        <v>A6</v>
      </c>
      <c r="T60" s="178" t="str">
        <f>[1]Feuil1!T49</f>
        <v>A6</v>
      </c>
      <c r="U60" s="178" t="str">
        <f>[1]Feuil1!U49</f>
        <v>N04</v>
      </c>
      <c r="V60" s="178" t="str">
        <f>[1]Feuil1!V49</f>
        <v>RLT</v>
      </c>
      <c r="W60" s="178" t="str">
        <f>[1]Feuil1!W49</f>
        <v>RLT</v>
      </c>
      <c r="X60" s="178" t="str">
        <f>[1]Feuil1!X49</f>
        <v>R</v>
      </c>
      <c r="Y60" s="179" t="str">
        <f>[1]Feuil1!Y49</f>
        <v>RH</v>
      </c>
      <c r="Z60" s="177" t="str">
        <f>[1]Feuil1!Z49</f>
        <v>M1</v>
      </c>
      <c r="AA60" s="178" t="str">
        <f>[1]Feuil1!AA49</f>
        <v>M1</v>
      </c>
      <c r="AB60" s="178" t="str">
        <f>[1]Feuil1!AB49</f>
        <v>A1</v>
      </c>
      <c r="AC60" s="178" t="str">
        <f>[1]Feuil1!AC49</f>
        <v>N1</v>
      </c>
      <c r="AD60" s="178" t="str">
        <f>[1]Feuil1!AD49</f>
        <v>RLT</v>
      </c>
      <c r="AE60" s="178" t="str">
        <f>[1]Feuil1!AE49</f>
        <v>R</v>
      </c>
      <c r="AF60" s="179" t="str">
        <f>[1]Feuil1!AF49</f>
        <v>RH</v>
      </c>
      <c r="AG60" s="240" t="str">
        <f>[1]Feuil1!AG49</f>
        <v>D</v>
      </c>
      <c r="AH60" s="241" t="str">
        <f>[1]Feuil1!AH49</f>
        <v>D</v>
      </c>
      <c r="AI60" s="241" t="str">
        <f>[1]Feuil1!AI49</f>
        <v>D</v>
      </c>
      <c r="AJ60" s="241" t="str">
        <f>[1]Feuil1!AJ49</f>
        <v>D</v>
      </c>
      <c r="AK60" s="241" t="str">
        <f>[1]Feuil1!AK49</f>
        <v>D</v>
      </c>
      <c r="AL60" s="241" t="str">
        <f>[1]Feuil1!AL49</f>
        <v>R</v>
      </c>
      <c r="AM60" s="242" t="str">
        <f>[1]Feuil1!AM49</f>
        <v>RH</v>
      </c>
      <c r="AN60" s="240" t="str">
        <f>[1]Feuil1!AN49</f>
        <v>D</v>
      </c>
      <c r="AO60" s="241" t="str">
        <f>[1]Feuil1!AO49</f>
        <v>FC</v>
      </c>
      <c r="AP60" s="241" t="str">
        <f>[1]Feuil1!AP49</f>
        <v>RLT</v>
      </c>
      <c r="AQ60" s="178" t="str">
        <f>[1]Feuil1!AQ49</f>
        <v>A0</v>
      </c>
      <c r="AR60" s="178" t="str">
        <f>[1]Feuil1!AR49</f>
        <v>N0</v>
      </c>
      <c r="AS60" s="178" t="str">
        <f>[1]Feuil1!AS49</f>
        <v>R</v>
      </c>
      <c r="AT60" s="179" t="str">
        <f>[1]Feuil1!AT49</f>
        <v>RH</v>
      </c>
      <c r="AU60" s="177" t="str">
        <f>[1]Feuil1!AU49</f>
        <v>R</v>
      </c>
      <c r="AV60" s="178" t="str">
        <f>[1]Feuil1!AV49</f>
        <v>RH</v>
      </c>
      <c r="AW60" s="178" t="str">
        <f>[1]Feuil1!AW49</f>
        <v>M4</v>
      </c>
      <c r="AX60" s="178" t="str">
        <f>[1]Feuil1!AX49</f>
        <v>M4</v>
      </c>
      <c r="AY60" s="178" t="str">
        <f>[1]Feuil1!AY49</f>
        <v>A1</v>
      </c>
      <c r="AZ60" s="178" t="str">
        <f>[1]Feuil1!AZ49</f>
        <v>N1</v>
      </c>
      <c r="BA60" s="179" t="str">
        <f>[1]Feuil1!BA49</f>
        <v>N04</v>
      </c>
      <c r="BB60" s="88">
        <f t="array" ref="BB60">SUM(IF(E60:BA60="RLT",1,0))</f>
        <v>7</v>
      </c>
      <c r="BC60" s="88">
        <f t="array" ref="BC60">SUM(IF(E60:BA60="R",1,0))</f>
        <v>7</v>
      </c>
      <c r="BD60" s="88">
        <f t="array" ref="BD60">SUM(IF(E60:BA60="RH",1,0))</f>
        <v>7</v>
      </c>
      <c r="BE60" s="88">
        <f t="shared" si="14"/>
        <v>21</v>
      </c>
      <c r="BG60" s="165">
        <f t="array" ref="BG60">SUM(BH60:BM60)</f>
        <v>3</v>
      </c>
      <c r="BH60" s="164">
        <f t="array" ref="BH60">SUM(IF(E60:BF60="M03",1,0))</f>
        <v>0</v>
      </c>
      <c r="BI60" s="164">
        <f t="array" ref="BI60">SUM(IF(E60:BF60="M04",1,0))</f>
        <v>0</v>
      </c>
      <c r="BJ60" s="164">
        <f t="array" ref="BJ60">SUM(IF(E60:BF60="A03",1,0))</f>
        <v>0</v>
      </c>
      <c r="BK60" s="165">
        <f t="array" ref="BK60">SUM(IF(E60:BF60="A04",1,0))</f>
        <v>0</v>
      </c>
      <c r="BL60" s="165">
        <f t="array" ref="BL60">SUM(IF(E60:BF60="N03",1,0))</f>
        <v>1</v>
      </c>
      <c r="BM60" s="165">
        <f t="array" ref="BM60">SUM(IF(E60:BF60="N04",1,0))</f>
        <v>2</v>
      </c>
    </row>
    <row r="61" spans="1:65" ht="21" customHeight="1">
      <c r="A61" s="184"/>
      <c r="B61" s="185" t="s">
        <v>18</v>
      </c>
      <c r="C61" s="159" t="s">
        <v>102</v>
      </c>
      <c r="D61" s="173">
        <v>2071</v>
      </c>
      <c r="E61" s="161" t="str">
        <f>[1]Feuil1!E59</f>
        <v>R</v>
      </c>
      <c r="F61" s="162" t="str">
        <f>[1]Feuil1!F59</f>
        <v>RH</v>
      </c>
      <c r="G61" s="162" t="str">
        <f>[1]Feuil1!G59</f>
        <v>M3</v>
      </c>
      <c r="H61" s="162" t="str">
        <f>[1]Feuil1!H59</f>
        <v>M3</v>
      </c>
      <c r="I61" s="162" t="str">
        <f>[1]Feuil1!I59</f>
        <v>A0</v>
      </c>
      <c r="J61" s="162" t="str">
        <f>[1]Feuil1!J59</f>
        <v>N0</v>
      </c>
      <c r="K61" s="163" t="str">
        <f>[1]Feuil1!K59</f>
        <v>N0</v>
      </c>
      <c r="L61" s="161" t="str">
        <f>[1]Feuil1!L59</f>
        <v>RLT</v>
      </c>
      <c r="M61" s="162" t="str">
        <f>[1]Feuil1!M59</f>
        <v>RLT</v>
      </c>
      <c r="N61" s="162" t="str">
        <f>[1]Feuil1!N59</f>
        <v>R</v>
      </c>
      <c r="O61" s="162" t="str">
        <f>[1]Feuil1!O59</f>
        <v>RH</v>
      </c>
      <c r="P61" s="162" t="str">
        <f>[1]Feuil1!P59</f>
        <v>M1</v>
      </c>
      <c r="Q61" s="162" t="str">
        <f>[1]Feuil1!Q59</f>
        <v>A4</v>
      </c>
      <c r="R61" s="163" t="str">
        <f>[1]Feuil1!R59</f>
        <v>A4</v>
      </c>
      <c r="S61" s="161" t="str">
        <f>[1]Feuil1!S59</f>
        <v>N04</v>
      </c>
      <c r="T61" s="162" t="str">
        <f>[1]Feuil1!T59</f>
        <v>N1</v>
      </c>
      <c r="U61" s="162" t="str">
        <f>[1]Feuil1!U59</f>
        <v>RLT</v>
      </c>
      <c r="V61" s="162" t="str">
        <f>[1]Feuil1!V59</f>
        <v>RLT</v>
      </c>
      <c r="W61" s="162" t="str">
        <f>[1]Feuil1!W59</f>
        <v>RLT</v>
      </c>
      <c r="X61" s="162" t="str">
        <f>[1]Feuil1!X59</f>
        <v>R</v>
      </c>
      <c r="Y61" s="163" t="str">
        <f>[1]Feuil1!Y59</f>
        <v>RH</v>
      </c>
      <c r="Z61" s="161" t="str">
        <f>[1]Feuil1!Z59</f>
        <v>A7</v>
      </c>
      <c r="AA61" s="162" t="str">
        <f>[1]Feuil1!AA59</f>
        <v>A7</v>
      </c>
      <c r="AB61" s="162" t="str">
        <f>[1]Feuil1!AB59</f>
        <v>N1</v>
      </c>
      <c r="AC61" s="162" t="str">
        <f>[1]Feuil1!AC59</f>
        <v>N04</v>
      </c>
      <c r="AD61" s="162" t="str">
        <f>[1]Feuil1!AD59</f>
        <v>RLT</v>
      </c>
      <c r="AE61" s="162" t="str">
        <f>[1]Feuil1!AE59</f>
        <v>R</v>
      </c>
      <c r="AF61" s="163" t="str">
        <f>[1]Feuil1!AF59</f>
        <v>RH</v>
      </c>
      <c r="AG61" s="161" t="str">
        <f>[1]Feuil1!AG59</f>
        <v>M9</v>
      </c>
      <c r="AH61" s="162" t="str">
        <f>[1]Feuil1!AH59</f>
        <v>M6</v>
      </c>
      <c r="AI61" s="162" t="str">
        <f>[1]Feuil1!AI59</f>
        <v>A6</v>
      </c>
      <c r="AJ61" s="162" t="str">
        <f>[1]Feuil1!AJ59</f>
        <v>D</v>
      </c>
      <c r="AK61" s="162" t="str">
        <f>[1]Feuil1!AK59</f>
        <v>RLT</v>
      </c>
      <c r="AL61" s="162" t="str">
        <f>[1]Feuil1!AL59</f>
        <v>R</v>
      </c>
      <c r="AM61" s="163" t="str">
        <f>[1]Feuil1!AM59</f>
        <v>RH</v>
      </c>
      <c r="AN61" s="239" t="str">
        <f>[1]Feuil1!AN59</f>
        <v>D</v>
      </c>
      <c r="AO61" s="234" t="str">
        <f>[1]Feuil1!AO59</f>
        <v>D</v>
      </c>
      <c r="AP61" s="234" t="str">
        <f>[1]Feuil1!AP59</f>
        <v>D</v>
      </c>
      <c r="AQ61" s="234" t="str">
        <f>[1]Feuil1!AQ59</f>
        <v>D</v>
      </c>
      <c r="AR61" s="234" t="str">
        <f>[1]Feuil1!AR59</f>
        <v>D</v>
      </c>
      <c r="AS61" s="234" t="str">
        <f>[1]Feuil1!AS59</f>
        <v>R</v>
      </c>
      <c r="AT61" s="235" t="str">
        <f>[1]Feuil1!AT59</f>
        <v>RH</v>
      </c>
      <c r="AU61" s="239" t="str">
        <f>[1]Feuil1!AU59</f>
        <v>D</v>
      </c>
      <c r="AV61" s="234" t="str">
        <f>[1]Feuil1!AV59</f>
        <v>FC</v>
      </c>
      <c r="AW61" s="234" t="str">
        <f>[1]Feuil1!AW59</f>
        <v>A10</v>
      </c>
      <c r="AX61" s="162" t="str">
        <f>[1]Feuil1!AX59</f>
        <v>A8</v>
      </c>
      <c r="AY61" s="162" t="str">
        <f>[1]Feuil1!AY59</f>
        <v>N2</v>
      </c>
      <c r="AZ61" s="162" t="str">
        <f>[1]Feuil1!AZ59</f>
        <v>R</v>
      </c>
      <c r="BA61" s="163" t="str">
        <f>[1]Feuil1!BA59</f>
        <v>RH</v>
      </c>
      <c r="BB61" s="88">
        <f t="array" ref="BB61">SUM(IF(E61:BA61="RLT",1,0))</f>
        <v>7</v>
      </c>
      <c r="BC61" s="88">
        <f t="array" ref="BC61">SUM(IF(E61:BA61="R",1,0))</f>
        <v>7</v>
      </c>
      <c r="BD61" s="88">
        <f t="array" ref="BD61">SUM(IF(E61:BA61="RH",1,0))</f>
        <v>7</v>
      </c>
      <c r="BE61" s="88">
        <f t="shared" si="14"/>
        <v>21</v>
      </c>
      <c r="BG61" s="165">
        <f t="array" ref="BG61">SUM(BH61:BM61)</f>
        <v>2</v>
      </c>
      <c r="BH61" s="164">
        <f t="array" ref="BH61">SUM(IF(E61:BF61="M03",1,0))</f>
        <v>0</v>
      </c>
      <c r="BI61" s="164">
        <f t="array" ref="BI61">SUM(IF(E61:BF61="M04",1,0))</f>
        <v>0</v>
      </c>
      <c r="BJ61" s="164">
        <f t="array" ref="BJ61">SUM(IF(E61:BF61="A03",1,0))</f>
        <v>0</v>
      </c>
      <c r="BK61" s="165">
        <f t="array" ref="BK61">SUM(IF(E61:BF61="A04",1,0))</f>
        <v>0</v>
      </c>
      <c r="BL61" s="165">
        <f t="array" ref="BL61">SUM(IF(E61:BF61="N03",1,0))</f>
        <v>0</v>
      </c>
      <c r="BM61" s="165">
        <f t="array" ref="BM61">SUM(IF(E61:BF61="N04",1,0))</f>
        <v>2</v>
      </c>
    </row>
    <row r="62" spans="1:65" ht="21" customHeight="1" thickBot="1">
      <c r="A62" s="186"/>
      <c r="B62" s="187"/>
      <c r="C62" s="188" t="s">
        <v>103</v>
      </c>
      <c r="D62" s="176">
        <v>2904</v>
      </c>
      <c r="E62" s="177" t="str">
        <f>[1]Feuil1!E60</f>
        <v>R</v>
      </c>
      <c r="F62" s="178" t="str">
        <f>[1]Feuil1!F60</f>
        <v>RH</v>
      </c>
      <c r="G62" s="178" t="str">
        <f>[1]Feuil1!G60</f>
        <v>M4</v>
      </c>
      <c r="H62" s="178" t="str">
        <f>[1]Feuil1!H60</f>
        <v>M4</v>
      </c>
      <c r="I62" s="178" t="str">
        <f>[1]Feuil1!I60</f>
        <v>A1</v>
      </c>
      <c r="J62" s="178" t="str">
        <f>[1]Feuil1!J60</f>
        <v>N1</v>
      </c>
      <c r="K62" s="179" t="str">
        <f>[1]Feuil1!K60</f>
        <v>N04</v>
      </c>
      <c r="L62" s="177" t="str">
        <f>[1]Feuil1!L60</f>
        <v>RLT</v>
      </c>
      <c r="M62" s="178" t="str">
        <f>[1]Feuil1!M60</f>
        <v>RLT</v>
      </c>
      <c r="N62" s="178" t="str">
        <f>[1]Feuil1!N60</f>
        <v>R</v>
      </c>
      <c r="O62" s="178" t="str">
        <f>[1]Feuil1!O60</f>
        <v>RH</v>
      </c>
      <c r="P62" s="178" t="str">
        <f>[1]Feuil1!P60</f>
        <v>M5</v>
      </c>
      <c r="Q62" s="178" t="str">
        <f>[1]Feuil1!Q60</f>
        <v>RF</v>
      </c>
      <c r="R62" s="179" t="str">
        <f>[1]Feuil1!R60</f>
        <v>RF</v>
      </c>
      <c r="S62" s="177" t="str">
        <f>[1]Feuil1!S60</f>
        <v>N1</v>
      </c>
      <c r="T62" s="178" t="str">
        <f>[1]Feuil1!T60</f>
        <v>N04</v>
      </c>
      <c r="U62" s="178" t="str">
        <f>[1]Feuil1!U60</f>
        <v>RLT</v>
      </c>
      <c r="V62" s="178" t="str">
        <f>[1]Feuil1!V60</f>
        <v>R</v>
      </c>
      <c r="W62" s="178" t="str">
        <f>[1]Feuil1!W60</f>
        <v>RH</v>
      </c>
      <c r="X62" s="178" t="str">
        <f>[1]Feuil1!X60</f>
        <v>M1</v>
      </c>
      <c r="Y62" s="179" t="str">
        <f>[1]Feuil1!Y60</f>
        <v>M1</v>
      </c>
      <c r="Z62" s="177" t="str">
        <f>[1]Feuil1!Z60</f>
        <v>A6</v>
      </c>
      <c r="AA62" s="178" t="str">
        <f>[1]Feuil1!AA60</f>
        <v>A6</v>
      </c>
      <c r="AB62" s="178" t="str">
        <f>[1]Feuil1!AB60</f>
        <v>N04</v>
      </c>
      <c r="AC62" s="178" t="str">
        <f>[1]Feuil1!AC60</f>
        <v>RLT</v>
      </c>
      <c r="AD62" s="178" t="str">
        <f>[1]Feuil1!AD60</f>
        <v>RLT</v>
      </c>
      <c r="AE62" s="178" t="str">
        <f>[1]Feuil1!AE60</f>
        <v>R</v>
      </c>
      <c r="AF62" s="179" t="str">
        <f>[1]Feuil1!AF60</f>
        <v>RH</v>
      </c>
      <c r="AG62" s="177" t="str">
        <f>[1]Feuil1!AG60</f>
        <v>M1</v>
      </c>
      <c r="AH62" s="178" t="str">
        <f>[1]Feuil1!AH60</f>
        <v>M1</v>
      </c>
      <c r="AI62" s="178" t="str">
        <f>[1]Feuil1!AI60</f>
        <v>A1</v>
      </c>
      <c r="AJ62" s="178" t="str">
        <f>[1]Feuil1!AJ60</f>
        <v>N1</v>
      </c>
      <c r="AK62" s="178" t="str">
        <f>[1]Feuil1!AK60</f>
        <v>RLT</v>
      </c>
      <c r="AL62" s="178" t="str">
        <f>[1]Feuil1!AL60</f>
        <v>R</v>
      </c>
      <c r="AM62" s="179" t="str">
        <f>[1]Feuil1!AM60</f>
        <v>RH</v>
      </c>
      <c r="AN62" s="240" t="str">
        <f>[1]Feuil1!AN60</f>
        <v>D</v>
      </c>
      <c r="AO62" s="241" t="str">
        <f>[1]Feuil1!AO60</f>
        <v>D</v>
      </c>
      <c r="AP62" s="241" t="str">
        <f>[1]Feuil1!AP60</f>
        <v>D</v>
      </c>
      <c r="AQ62" s="241" t="str">
        <f>[1]Feuil1!AQ60</f>
        <v>D</v>
      </c>
      <c r="AR62" s="241" t="str">
        <f>[1]Feuil1!AR60</f>
        <v>D</v>
      </c>
      <c r="AS62" s="241" t="str">
        <f>[1]Feuil1!AS60</f>
        <v>R</v>
      </c>
      <c r="AT62" s="242" t="str">
        <f>[1]Feuil1!AT60</f>
        <v>RH</v>
      </c>
      <c r="AU62" s="240" t="str">
        <f>[1]Feuil1!AU60</f>
        <v>D</v>
      </c>
      <c r="AV62" s="241" t="str">
        <f>[1]Feuil1!AV60</f>
        <v>FC</v>
      </c>
      <c r="AW62" s="241" t="str">
        <f>[1]Feuil1!AW60</f>
        <v>RLT</v>
      </c>
      <c r="AX62" s="178" t="str">
        <f>[1]Feuil1!AX60</f>
        <v>A0</v>
      </c>
      <c r="AY62" s="178" t="str">
        <f>[1]Feuil1!AY60</f>
        <v>N0</v>
      </c>
      <c r="AZ62" s="178" t="str">
        <f>[1]Feuil1!AZ60</f>
        <v>R</v>
      </c>
      <c r="BA62" s="179" t="str">
        <f>[1]Feuil1!BA60</f>
        <v>RH</v>
      </c>
      <c r="BB62" s="88">
        <f t="array" ref="BB62">SUM(IF(E62:BA62="RLT",1,0))</f>
        <v>7</v>
      </c>
      <c r="BC62" s="88">
        <f t="array" ref="BC62">SUM(IF(E62:BA62="R",1,0))</f>
        <v>7</v>
      </c>
      <c r="BD62" s="88">
        <f t="array" ref="BD62">SUM(IF(E62:BA62="RH",1,0))</f>
        <v>7</v>
      </c>
      <c r="BE62" s="88">
        <f t="shared" si="14"/>
        <v>21</v>
      </c>
      <c r="BG62" s="165">
        <f t="array" ref="BG62">SUM(BH62:BM62)</f>
        <v>3</v>
      </c>
      <c r="BH62" s="164">
        <f t="array" ref="BH62">SUM(IF(E62:BF62="M03",1,0))</f>
        <v>0</v>
      </c>
      <c r="BI62" s="164">
        <f t="array" ref="BI62">SUM(IF(E62:BF62="M04",1,0))</f>
        <v>0</v>
      </c>
      <c r="BJ62" s="164">
        <f t="array" ref="BJ62">SUM(IF(E62:BF62="A03",1,0))</f>
        <v>0</v>
      </c>
      <c r="BK62" s="165">
        <f t="array" ref="BK62">SUM(IF(E62:BF62="A04",1,0))</f>
        <v>0</v>
      </c>
      <c r="BL62" s="165">
        <f t="array" ref="BL62">SUM(IF(E62:BF62="N03",1,0))</f>
        <v>0</v>
      </c>
      <c r="BM62" s="165">
        <f t="array" ref="BM62">SUM(IF(E62:BF62="N04",1,0))</f>
        <v>3</v>
      </c>
    </row>
    <row r="63" spans="1:65" ht="21" customHeight="1">
      <c r="A63" s="184"/>
      <c r="B63" s="185" t="s">
        <v>19</v>
      </c>
      <c r="C63" s="159" t="s">
        <v>104</v>
      </c>
      <c r="D63" s="160">
        <v>2039</v>
      </c>
      <c r="E63" s="239" t="str">
        <f>[1]Feuil1!E70</f>
        <v>D</v>
      </c>
      <c r="F63" s="234" t="str">
        <f>[1]Feuil1!F70</f>
        <v>FC</v>
      </c>
      <c r="G63" s="234" t="str">
        <f>[1]Feuil1!G70</f>
        <v>A10</v>
      </c>
      <c r="H63" s="162" t="str">
        <f>[1]Feuil1!H70</f>
        <v>A8</v>
      </c>
      <c r="I63" s="162" t="str">
        <f>[1]Feuil1!I70</f>
        <v>N2</v>
      </c>
      <c r="J63" s="162" t="str">
        <f>[1]Feuil1!J70</f>
        <v>R</v>
      </c>
      <c r="K63" s="163" t="str">
        <f>[1]Feuil1!K70</f>
        <v>RH</v>
      </c>
      <c r="L63" s="161" t="str">
        <f>[1]Feuil1!L70</f>
        <v>R</v>
      </c>
      <c r="M63" s="162" t="str">
        <f>[1]Feuil1!M70</f>
        <v>RH</v>
      </c>
      <c r="N63" s="162" t="str">
        <f>[1]Feuil1!N70</f>
        <v>M3</v>
      </c>
      <c r="O63" s="162" t="str">
        <f>[1]Feuil1!O70</f>
        <v>M3</v>
      </c>
      <c r="P63" s="162" t="str">
        <f>[1]Feuil1!P70</f>
        <v>A04</v>
      </c>
      <c r="Q63" s="162" t="str">
        <f>[1]Feuil1!Q70</f>
        <v>N0</v>
      </c>
      <c r="R63" s="163" t="str">
        <f>[1]Feuil1!R70</f>
        <v>N0</v>
      </c>
      <c r="S63" s="161" t="str">
        <f>[1]Feuil1!S70</f>
        <v>RLT</v>
      </c>
      <c r="T63" s="162" t="str">
        <f>[1]Feuil1!T70</f>
        <v>RLT</v>
      </c>
      <c r="U63" s="162" t="str">
        <f>[1]Feuil1!U70</f>
        <v>R</v>
      </c>
      <c r="V63" s="162" t="str">
        <f>[1]Feuil1!V70</f>
        <v>RH</v>
      </c>
      <c r="W63" s="162" t="str">
        <f>[1]Feuil1!W70</f>
        <v>M1</v>
      </c>
      <c r="X63" s="162" t="str">
        <f>[1]Feuil1!X70</f>
        <v>A4</v>
      </c>
      <c r="Y63" s="163" t="str">
        <f>[1]Feuil1!Y70</f>
        <v>A4</v>
      </c>
      <c r="Z63" s="161" t="str">
        <f>[1]Feuil1!Z70</f>
        <v>N04</v>
      </c>
      <c r="AA63" s="162" t="str">
        <f>[1]Feuil1!AA70</f>
        <v>N1</v>
      </c>
      <c r="AB63" s="162" t="str">
        <f>[1]Feuil1!AB70</f>
        <v>RLT</v>
      </c>
      <c r="AC63" s="162" t="str">
        <f>[1]Feuil1!AC70</f>
        <v>RLT</v>
      </c>
      <c r="AD63" s="162" t="str">
        <f>[1]Feuil1!AD70</f>
        <v>RLT</v>
      </c>
      <c r="AE63" s="162" t="str">
        <f>[1]Feuil1!AE70</f>
        <v>R</v>
      </c>
      <c r="AF63" s="163" t="str">
        <f>[1]Feuil1!AF70</f>
        <v>RH</v>
      </c>
      <c r="AG63" s="161" t="str">
        <f>[1]Feuil1!AG70</f>
        <v>A7</v>
      </c>
      <c r="AH63" s="162" t="str">
        <f>[1]Feuil1!AH70</f>
        <v>A7</v>
      </c>
      <c r="AI63" s="162" t="str">
        <f>[1]Feuil1!AI70</f>
        <v>N1</v>
      </c>
      <c r="AJ63" s="162" t="str">
        <f>[1]Feuil1!AJ70</f>
        <v>N03</v>
      </c>
      <c r="AK63" s="162" t="str">
        <f>[1]Feuil1!AK70</f>
        <v>RLT</v>
      </c>
      <c r="AL63" s="162" t="str">
        <f>[1]Feuil1!AL70</f>
        <v>R</v>
      </c>
      <c r="AM63" s="163" t="str">
        <f>[1]Feuil1!AM70</f>
        <v>RH</v>
      </c>
      <c r="AN63" s="161" t="str">
        <f>[1]Feuil1!AN70</f>
        <v>M9</v>
      </c>
      <c r="AO63" s="162" t="str">
        <f>[1]Feuil1!AO70</f>
        <v>M6</v>
      </c>
      <c r="AP63" s="162" t="str">
        <f>[1]Feuil1!AP70</f>
        <v>A6</v>
      </c>
      <c r="AQ63" s="162" t="str">
        <f>[1]Feuil1!AQ70</f>
        <v>D</v>
      </c>
      <c r="AR63" s="162" t="str">
        <f>[1]Feuil1!AR70</f>
        <v>RLT</v>
      </c>
      <c r="AS63" s="162" t="str">
        <f>[1]Feuil1!AS70</f>
        <v>R</v>
      </c>
      <c r="AT63" s="163" t="str">
        <f>[1]Feuil1!AT70</f>
        <v>RH</v>
      </c>
      <c r="AU63" s="239" t="str">
        <f>[1]Feuil1!AU70</f>
        <v>D</v>
      </c>
      <c r="AV63" s="234" t="str">
        <f>[1]Feuil1!AV70</f>
        <v>D</v>
      </c>
      <c r="AW63" s="234" t="str">
        <f>[1]Feuil1!AW70</f>
        <v>D</v>
      </c>
      <c r="AX63" s="234" t="str">
        <f>[1]Feuil1!AX70</f>
        <v>D</v>
      </c>
      <c r="AY63" s="234" t="str">
        <f>[1]Feuil1!AY70</f>
        <v>D</v>
      </c>
      <c r="AZ63" s="234" t="str">
        <f>[1]Feuil1!AZ70</f>
        <v>R</v>
      </c>
      <c r="BA63" s="235" t="str">
        <f>[1]Feuil1!BA70</f>
        <v>RH</v>
      </c>
      <c r="BB63" s="88">
        <f t="array" ref="BB63">SUM(IF(E63:BA63="RLT",1,0))</f>
        <v>7</v>
      </c>
      <c r="BC63" s="88">
        <f t="array" ref="BC63">SUM(IF(E63:BA63="R",1,0))</f>
        <v>7</v>
      </c>
      <c r="BD63" s="88">
        <f t="array" ref="BD63">SUM(IF(E63:BA63="RH",1,0))</f>
        <v>7</v>
      </c>
      <c r="BE63" s="88">
        <f t="shared" si="14"/>
        <v>21</v>
      </c>
      <c r="BG63" s="165">
        <f t="array" ref="BG63">SUM(BH63:BM63)</f>
        <v>3</v>
      </c>
      <c r="BH63" s="164">
        <f t="array" ref="BH63">SUM(IF(E63:BF63="M03",1,0))</f>
        <v>0</v>
      </c>
      <c r="BI63" s="164">
        <f t="array" ref="BI63">SUM(IF(E63:BF63="M04",1,0))</f>
        <v>0</v>
      </c>
      <c r="BJ63" s="164">
        <f t="array" ref="BJ63">SUM(IF(E63:BF63="A03",1,0))</f>
        <v>0</v>
      </c>
      <c r="BK63" s="165">
        <f t="array" ref="BK63">SUM(IF(E63:BF63="A04",1,0))</f>
        <v>1</v>
      </c>
      <c r="BL63" s="165">
        <f t="array" ref="BL63">SUM(IF(E63:BF63="N03",1,0))</f>
        <v>1</v>
      </c>
      <c r="BM63" s="165">
        <f t="array" ref="BM63">SUM(IF(E63:BF63="N04",1,0))</f>
        <v>1</v>
      </c>
    </row>
    <row r="64" spans="1:65" ht="21" customHeight="1" thickBot="1">
      <c r="A64" s="186"/>
      <c r="B64" s="189"/>
      <c r="C64" s="168" t="s">
        <v>105</v>
      </c>
      <c r="D64" s="190">
        <v>2068</v>
      </c>
      <c r="E64" s="240" t="str">
        <f>[1]Feuil1!E71</f>
        <v>D</v>
      </c>
      <c r="F64" s="241" t="str">
        <f>[1]Feuil1!F71</f>
        <v>FC</v>
      </c>
      <c r="G64" s="241" t="str">
        <f>[1]Feuil1!G71</f>
        <v>RLT</v>
      </c>
      <c r="H64" s="178" t="str">
        <f>[1]Feuil1!H71</f>
        <v>A0</v>
      </c>
      <c r="I64" s="178" t="str">
        <f>[1]Feuil1!I71</f>
        <v>N0</v>
      </c>
      <c r="J64" s="178" t="str">
        <f>[1]Feuil1!J71</f>
        <v>R</v>
      </c>
      <c r="K64" s="179" t="str">
        <f>[1]Feuil1!K71</f>
        <v>RH</v>
      </c>
      <c r="L64" s="177" t="str">
        <f>[1]Feuil1!L71</f>
        <v>R</v>
      </c>
      <c r="M64" s="178" t="str">
        <f>[1]Feuil1!M71</f>
        <v>RH</v>
      </c>
      <c r="N64" s="178" t="str">
        <f>[1]Feuil1!N71</f>
        <v>M4</v>
      </c>
      <c r="O64" s="178" t="str">
        <f>[1]Feuil1!O71</f>
        <v>M4</v>
      </c>
      <c r="P64" s="178" t="str">
        <f>[1]Feuil1!P71</f>
        <v>A1</v>
      </c>
      <c r="Q64" s="178" t="str">
        <f>[1]Feuil1!Q71</f>
        <v>N1</v>
      </c>
      <c r="R64" s="179" t="str">
        <f>[1]Feuil1!R71</f>
        <v>N04</v>
      </c>
      <c r="S64" s="177" t="str">
        <f>[1]Feuil1!S71</f>
        <v>RLT</v>
      </c>
      <c r="T64" s="178" t="str">
        <f>[1]Feuil1!T71</f>
        <v>RLT</v>
      </c>
      <c r="U64" s="178" t="str">
        <f>[1]Feuil1!U71</f>
        <v>R</v>
      </c>
      <c r="V64" s="178" t="str">
        <f>[1]Feuil1!V71</f>
        <v>RH</v>
      </c>
      <c r="W64" s="178" t="str">
        <f>[1]Feuil1!W71</f>
        <v>M5</v>
      </c>
      <c r="X64" s="178" t="str">
        <f>[1]Feuil1!X71</f>
        <v>A5</v>
      </c>
      <c r="Y64" s="179" t="str">
        <f>[1]Feuil1!Y71</f>
        <v>A5</v>
      </c>
      <c r="Z64" s="177" t="str">
        <f>[1]Feuil1!Z71</f>
        <v>N1</v>
      </c>
      <c r="AA64" s="178" t="str">
        <f>[1]Feuil1!AA71</f>
        <v>N04</v>
      </c>
      <c r="AB64" s="178" t="str">
        <f>[1]Feuil1!AB71</f>
        <v>RLT</v>
      </c>
      <c r="AC64" s="178" t="str">
        <f>[1]Feuil1!AC71</f>
        <v>R</v>
      </c>
      <c r="AD64" s="178" t="str">
        <f>[1]Feuil1!AD71</f>
        <v>RH</v>
      </c>
      <c r="AE64" s="178" t="str">
        <f>[1]Feuil1!AE71</f>
        <v>M1</v>
      </c>
      <c r="AF64" s="179" t="str">
        <f>[1]Feuil1!AF71</f>
        <v>M1</v>
      </c>
      <c r="AG64" s="177" t="str">
        <f>[1]Feuil1!AG71</f>
        <v>A03</v>
      </c>
      <c r="AH64" s="178" t="str">
        <f>[1]Feuil1!AH71</f>
        <v>A03</v>
      </c>
      <c r="AI64" s="178" t="str">
        <f>[1]Feuil1!AI71</f>
        <v>N03</v>
      </c>
      <c r="AJ64" s="178" t="str">
        <f>[1]Feuil1!AJ71</f>
        <v>RLT</v>
      </c>
      <c r="AK64" s="178" t="str">
        <f>[1]Feuil1!AK71</f>
        <v>RLT</v>
      </c>
      <c r="AL64" s="178" t="str">
        <f>[1]Feuil1!AL71</f>
        <v>R</v>
      </c>
      <c r="AM64" s="179" t="str">
        <f>[1]Feuil1!AM71</f>
        <v>RH</v>
      </c>
      <c r="AN64" s="177" t="str">
        <f>[1]Feuil1!AN71</f>
        <v>M1</v>
      </c>
      <c r="AO64" s="178" t="str">
        <f>[1]Feuil1!AO71</f>
        <v>M1</v>
      </c>
      <c r="AP64" s="178" t="str">
        <f>[1]Feuil1!AP71</f>
        <v>A1</v>
      </c>
      <c r="AQ64" s="178" t="str">
        <f>[1]Feuil1!AQ71</f>
        <v>N1</v>
      </c>
      <c r="AR64" s="178" t="str">
        <f>[1]Feuil1!AR71</f>
        <v>RLT</v>
      </c>
      <c r="AS64" s="178" t="str">
        <f>[1]Feuil1!AS71</f>
        <v>R</v>
      </c>
      <c r="AT64" s="179" t="str">
        <f>[1]Feuil1!AT71</f>
        <v>RH</v>
      </c>
      <c r="AU64" s="240" t="str">
        <f>[1]Feuil1!AU71</f>
        <v>D</v>
      </c>
      <c r="AV64" s="241" t="str">
        <f>[1]Feuil1!AV71</f>
        <v>D</v>
      </c>
      <c r="AW64" s="241" t="str">
        <f>[1]Feuil1!AW71</f>
        <v>D</v>
      </c>
      <c r="AX64" s="241" t="str">
        <f>[1]Feuil1!AX71</f>
        <v>D</v>
      </c>
      <c r="AY64" s="241" t="str">
        <f>[1]Feuil1!AY71</f>
        <v>D</v>
      </c>
      <c r="AZ64" s="241" t="str">
        <f>[1]Feuil1!AZ71</f>
        <v>R</v>
      </c>
      <c r="BA64" s="242" t="str">
        <f>[1]Feuil1!BA71</f>
        <v>RH</v>
      </c>
      <c r="BB64" s="88">
        <f t="array" ref="BB64">SUM(IF(E64:BA64="RLT",1,0))</f>
        <v>7</v>
      </c>
      <c r="BC64" s="88">
        <f t="array" ref="BC64">SUM(IF(E64:BA64="R",1,0))</f>
        <v>7</v>
      </c>
      <c r="BD64" s="88">
        <f t="array" ref="BD64">SUM(IF(E64:BA64="RH",1,0))</f>
        <v>7</v>
      </c>
      <c r="BE64" s="88">
        <f t="shared" si="14"/>
        <v>21</v>
      </c>
      <c r="BG64" s="165">
        <f t="array" ref="BG64">SUM(BH64:BM64)</f>
        <v>5</v>
      </c>
      <c r="BH64" s="164">
        <f t="array" ref="BH64">SUM(IF(E64:BF64="M03",1,0))</f>
        <v>0</v>
      </c>
      <c r="BI64" s="164">
        <f t="array" ref="BI64">SUM(IF(E64:BF64="M04",1,0))</f>
        <v>0</v>
      </c>
      <c r="BJ64" s="164">
        <f t="array" ref="BJ64">SUM(IF(E64:BF64="A03",1,0))</f>
        <v>2</v>
      </c>
      <c r="BK64" s="165">
        <f t="array" ref="BK64">SUM(IF(E64:BF64="A04",1,0))</f>
        <v>0</v>
      </c>
      <c r="BL64" s="165">
        <f t="array" ref="BL64">SUM(IF(E64:BF64="N03",1,0))</f>
        <v>1</v>
      </c>
      <c r="BM64" s="165">
        <f t="array" ref="BM64">SUM(IF(E64:BF64="N04",1,0))</f>
        <v>2</v>
      </c>
    </row>
    <row r="65" spans="1:65" ht="21" customHeight="1">
      <c r="A65" s="184"/>
      <c r="B65" s="185"/>
      <c r="C65" s="159" t="s">
        <v>106</v>
      </c>
      <c r="D65" s="160">
        <v>4312</v>
      </c>
      <c r="E65" s="239" t="str">
        <f>[1]Feuil1!E84</f>
        <v>D</v>
      </c>
      <c r="F65" s="234" t="str">
        <f>[1]Feuil1!F84</f>
        <v>D</v>
      </c>
      <c r="G65" s="234" t="str">
        <f>[1]Feuil1!G84</f>
        <v>D</v>
      </c>
      <c r="H65" s="234" t="str">
        <f>[1]Feuil1!H84</f>
        <v>D</v>
      </c>
      <c r="I65" s="234" t="str">
        <f>[1]Feuil1!I84</f>
        <v>D</v>
      </c>
      <c r="J65" s="234" t="str">
        <f>[1]Feuil1!J84</f>
        <v>R</v>
      </c>
      <c r="K65" s="235" t="str">
        <f>[1]Feuil1!K84</f>
        <v>RH</v>
      </c>
      <c r="L65" s="239" t="str">
        <f>[1]Feuil1!L84</f>
        <v>D</v>
      </c>
      <c r="M65" s="234" t="str">
        <f>[1]Feuil1!M84</f>
        <v>FC</v>
      </c>
      <c r="N65" s="234" t="str">
        <f>[1]Feuil1!N84</f>
        <v>RLT</v>
      </c>
      <c r="O65" s="162" t="str">
        <f>[1]Feuil1!O84</f>
        <v>A0</v>
      </c>
      <c r="P65" s="162" t="str">
        <f>[1]Feuil1!P84</f>
        <v>N0</v>
      </c>
      <c r="Q65" s="162" t="str">
        <f>[1]Feuil1!Q84</f>
        <v>R</v>
      </c>
      <c r="R65" s="163" t="str">
        <f>[1]Feuil1!R84</f>
        <v>RH</v>
      </c>
      <c r="S65" s="161" t="str">
        <f>[1]Feuil1!S84</f>
        <v>R</v>
      </c>
      <c r="T65" s="162" t="str">
        <f>[1]Feuil1!T84</f>
        <v>RH</v>
      </c>
      <c r="U65" s="162" t="str">
        <f>[1]Feuil1!U84</f>
        <v>M4</v>
      </c>
      <c r="V65" s="162" t="str">
        <f>[1]Feuil1!V84</f>
        <v>M4</v>
      </c>
      <c r="W65" s="162" t="str">
        <f>[1]Feuil1!W84</f>
        <v>A1</v>
      </c>
      <c r="X65" s="162" t="str">
        <f>[1]Feuil1!X84</f>
        <v>N1</v>
      </c>
      <c r="Y65" s="163" t="str">
        <f>[1]Feuil1!Y84</f>
        <v>N04</v>
      </c>
      <c r="Z65" s="161" t="str">
        <f>[1]Feuil1!Z84</f>
        <v>RLT</v>
      </c>
      <c r="AA65" s="162" t="str">
        <f>[1]Feuil1!AA84</f>
        <v>R</v>
      </c>
      <c r="AB65" s="162" t="str">
        <f>[1]Feuil1!AB84</f>
        <v>RH</v>
      </c>
      <c r="AC65" s="162" t="str">
        <f>[1]Feuil1!AC84</f>
        <v>RF</v>
      </c>
      <c r="AD65" s="162" t="str">
        <f>[1]Feuil1!AD84</f>
        <v>RF</v>
      </c>
      <c r="AE65" s="162" t="str">
        <f>[1]Feuil1!AE84</f>
        <v>RF</v>
      </c>
      <c r="AF65" s="163" t="str">
        <f>[1]Feuil1!AF84</f>
        <v>RF</v>
      </c>
      <c r="AG65" s="161" t="str">
        <f>[1]Feuil1!AG84</f>
        <v>RF</v>
      </c>
      <c r="AH65" s="162" t="str">
        <f>[1]Feuil1!AH84</f>
        <v>RLT</v>
      </c>
      <c r="AI65" s="162" t="str">
        <f>[1]Feuil1!AI84</f>
        <v>RLT</v>
      </c>
      <c r="AJ65" s="162" t="str">
        <f>[1]Feuil1!AJ84</f>
        <v>R</v>
      </c>
      <c r="AK65" s="162" t="str">
        <f>[1]Feuil1!AK84</f>
        <v>RH</v>
      </c>
      <c r="AL65" s="162" t="str">
        <f>[1]Feuil1!AL84</f>
        <v>M1</v>
      </c>
      <c r="AM65" s="163" t="str">
        <f>[1]Feuil1!AM84</f>
        <v>M1</v>
      </c>
      <c r="AN65" s="161" t="str">
        <f>[1]Feuil1!AN84</f>
        <v>A6</v>
      </c>
      <c r="AO65" s="162" t="str">
        <f>[1]Feuil1!AO84</f>
        <v>A6</v>
      </c>
      <c r="AP65" s="162" t="str">
        <f>[1]Feuil1!AP84</f>
        <v>DN</v>
      </c>
      <c r="AQ65" s="162" t="str">
        <f>[1]Feuil1!AQ84</f>
        <v>RLT</v>
      </c>
      <c r="AR65" s="162" t="str">
        <f>[1]Feuil1!AR84</f>
        <v>RLT</v>
      </c>
      <c r="AS65" s="162" t="str">
        <f>[1]Feuil1!AS84</f>
        <v>R</v>
      </c>
      <c r="AT65" s="163" t="str">
        <f>[1]Feuil1!AT84</f>
        <v>RH</v>
      </c>
      <c r="AU65" s="161" t="str">
        <f>[1]Feuil1!AU84</f>
        <v>M1</v>
      </c>
      <c r="AV65" s="162" t="str">
        <f>[1]Feuil1!AV84</f>
        <v>M1</v>
      </c>
      <c r="AW65" s="162" t="str">
        <f>[1]Feuil1!AW84</f>
        <v>A1</v>
      </c>
      <c r="AX65" s="162" t="str">
        <f>[1]Feuil1!AX84</f>
        <v>N1</v>
      </c>
      <c r="AY65" s="162" t="str">
        <f>[1]Feuil1!AY84</f>
        <v>RLT</v>
      </c>
      <c r="AZ65" s="162" t="str">
        <f>[1]Feuil1!AZ84</f>
        <v>R</v>
      </c>
      <c r="BA65" s="163" t="str">
        <f>[1]Feuil1!BA84</f>
        <v>RH</v>
      </c>
      <c r="BB65" s="88">
        <f t="array" ref="BB65">SUM(IF(E65:BA65="RLT",1,0))</f>
        <v>7</v>
      </c>
      <c r="BC65" s="88">
        <f t="array" ref="BC65">SUM(IF(E65:BA65="R",1,0))</f>
        <v>7</v>
      </c>
      <c r="BD65" s="88">
        <f t="array" ref="BD65">SUM(IF(E65:BA65="RH",1,0))</f>
        <v>7</v>
      </c>
      <c r="BE65" s="88">
        <f t="shared" si="14"/>
        <v>21</v>
      </c>
      <c r="BG65" s="165">
        <f t="array" ref="BG65">SUM(BH65:BM65)</f>
        <v>1</v>
      </c>
      <c r="BH65" s="164">
        <f t="array" ref="BH65">SUM(IF(E65:BF65="M03",1,0))</f>
        <v>0</v>
      </c>
      <c r="BI65" s="164">
        <f t="array" ref="BI65">SUM(IF(E65:BF65="M04",1,0))</f>
        <v>0</v>
      </c>
      <c r="BJ65" s="164">
        <f t="array" ref="BJ65">SUM(IF(E65:BF65="A03",1,0))</f>
        <v>0</v>
      </c>
      <c r="BK65" s="165">
        <f t="array" ref="BK65">SUM(IF(E65:BF65="A04",1,0))</f>
        <v>0</v>
      </c>
      <c r="BL65" s="165">
        <f t="array" ref="BL65">SUM(IF(E65:BF65="N03",1,0))</f>
        <v>0</v>
      </c>
      <c r="BM65" s="165">
        <f t="array" ref="BM65">SUM(IF(E65:BF65="N04",1,0))</f>
        <v>1</v>
      </c>
    </row>
    <row r="66" spans="1:65" ht="21" customHeight="1" thickBot="1">
      <c r="A66" s="186"/>
      <c r="B66" s="189"/>
      <c r="C66" s="168" t="s">
        <v>107</v>
      </c>
      <c r="D66" s="190"/>
      <c r="E66" s="177">
        <f>[1]Feuil1!E85</f>
        <v>0</v>
      </c>
      <c r="F66" s="178">
        <f>[1]Feuil1!F85</f>
        <v>0</v>
      </c>
      <c r="G66" s="178">
        <f>[1]Feuil1!G85</f>
        <v>0</v>
      </c>
      <c r="H66" s="178">
        <f>[1]Feuil1!H85</f>
        <v>0</v>
      </c>
      <c r="I66" s="178" t="str">
        <f>[1]Feuil1!I85</f>
        <v>RLT</v>
      </c>
      <c r="J66" s="178" t="str">
        <f>[1]Feuil1!J85</f>
        <v>R</v>
      </c>
      <c r="K66" s="179" t="str">
        <f>[1]Feuil1!K85</f>
        <v>RH</v>
      </c>
      <c r="L66" s="177">
        <f>[1]Feuil1!L85</f>
        <v>0</v>
      </c>
      <c r="M66" s="178">
        <f>[1]Feuil1!M85</f>
        <v>0</v>
      </c>
      <c r="N66" s="178">
        <f>[1]Feuil1!N85</f>
        <v>0</v>
      </c>
      <c r="O66" s="178">
        <f>[1]Feuil1!O85</f>
        <v>0</v>
      </c>
      <c r="P66" s="178" t="str">
        <f>[1]Feuil1!P85</f>
        <v>RLT</v>
      </c>
      <c r="Q66" s="178" t="str">
        <f>[1]Feuil1!Q85</f>
        <v>R</v>
      </c>
      <c r="R66" s="179" t="str">
        <f>[1]Feuil1!R85</f>
        <v>RH</v>
      </c>
      <c r="S66" s="177">
        <f>[1]Feuil1!S85</f>
        <v>0</v>
      </c>
      <c r="T66" s="178">
        <f>[1]Feuil1!T85</f>
        <v>0</v>
      </c>
      <c r="U66" s="178">
        <f>[1]Feuil1!U85</f>
        <v>0</v>
      </c>
      <c r="V66" s="178">
        <f>[1]Feuil1!V85</f>
        <v>0</v>
      </c>
      <c r="W66" s="178" t="str">
        <f>[1]Feuil1!W85</f>
        <v>RLT</v>
      </c>
      <c r="X66" s="178" t="str">
        <f>[1]Feuil1!X85</f>
        <v>R</v>
      </c>
      <c r="Y66" s="179" t="str">
        <f>[1]Feuil1!Y85</f>
        <v>RH</v>
      </c>
      <c r="Z66" s="177">
        <f>[1]Feuil1!Z85</f>
        <v>0</v>
      </c>
      <c r="AA66" s="178">
        <f>[1]Feuil1!AA85</f>
        <v>0</v>
      </c>
      <c r="AB66" s="178">
        <f>[1]Feuil1!AB85</f>
        <v>0</v>
      </c>
      <c r="AC66" s="178">
        <f>[1]Feuil1!AC85</f>
        <v>0</v>
      </c>
      <c r="AD66" s="178" t="str">
        <f>[1]Feuil1!AD85</f>
        <v>RLT</v>
      </c>
      <c r="AE66" s="178" t="str">
        <f>[1]Feuil1!AE85</f>
        <v>R</v>
      </c>
      <c r="AF66" s="179" t="str">
        <f>[1]Feuil1!AF85</f>
        <v>RH</v>
      </c>
      <c r="AG66" s="177">
        <f>[1]Feuil1!AG85</f>
        <v>0</v>
      </c>
      <c r="AH66" s="178">
        <f>[1]Feuil1!AH85</f>
        <v>0</v>
      </c>
      <c r="AI66" s="178">
        <f>[1]Feuil1!AI85</f>
        <v>0</v>
      </c>
      <c r="AJ66" s="178">
        <f>[1]Feuil1!AJ85</f>
        <v>0</v>
      </c>
      <c r="AK66" s="178" t="str">
        <f>[1]Feuil1!AK85</f>
        <v>RLT</v>
      </c>
      <c r="AL66" s="178" t="str">
        <f>[1]Feuil1!AL85</f>
        <v>R</v>
      </c>
      <c r="AM66" s="179" t="str">
        <f>[1]Feuil1!AM85</f>
        <v>RH</v>
      </c>
      <c r="AN66" s="177">
        <f>[1]Feuil1!AN85</f>
        <v>0</v>
      </c>
      <c r="AO66" s="178">
        <f>[1]Feuil1!AO85</f>
        <v>0</v>
      </c>
      <c r="AP66" s="178">
        <f>[1]Feuil1!AP85</f>
        <v>0</v>
      </c>
      <c r="AQ66" s="178">
        <f>[1]Feuil1!AQ85</f>
        <v>0</v>
      </c>
      <c r="AR66" s="178" t="str">
        <f>[1]Feuil1!AR85</f>
        <v>RLT</v>
      </c>
      <c r="AS66" s="178" t="str">
        <f>[1]Feuil1!AS85</f>
        <v>R</v>
      </c>
      <c r="AT66" s="179" t="str">
        <f>[1]Feuil1!AT85</f>
        <v>RH</v>
      </c>
      <c r="AU66" s="177">
        <f>[1]Feuil1!AU85</f>
        <v>0</v>
      </c>
      <c r="AV66" s="178">
        <f>[1]Feuil1!AV85</f>
        <v>0</v>
      </c>
      <c r="AW66" s="178">
        <f>[1]Feuil1!AW85</f>
        <v>0</v>
      </c>
      <c r="AX66" s="178">
        <f>[1]Feuil1!AX85</f>
        <v>0</v>
      </c>
      <c r="AY66" s="178" t="str">
        <f>[1]Feuil1!AY85</f>
        <v>RLT</v>
      </c>
      <c r="AZ66" s="178" t="str">
        <f>[1]Feuil1!AZ85</f>
        <v>R</v>
      </c>
      <c r="BA66" s="179" t="str">
        <f>[1]Feuil1!BA85</f>
        <v>RH</v>
      </c>
      <c r="BB66" s="88">
        <f t="array" ref="BB66">SUM(IF(E66:BA66="RLT",1,0))</f>
        <v>7</v>
      </c>
      <c r="BC66" s="88">
        <f t="array" ref="BC66">SUM(IF(E66:BA66="R",1,0))</f>
        <v>7</v>
      </c>
      <c r="BD66" s="88">
        <f t="array" ref="BD66">SUM(IF(E66:BA66="RH",1,0))</f>
        <v>7</v>
      </c>
      <c r="BE66" s="88">
        <f t="shared" si="14"/>
        <v>21</v>
      </c>
      <c r="BG66" s="165">
        <f t="array" ref="BG66">SUM(BH66:BM66)</f>
        <v>0</v>
      </c>
      <c r="BH66" s="164">
        <f t="array" ref="BH66">SUM(IF(E66:BF66="M03",1,0))</f>
        <v>0</v>
      </c>
      <c r="BI66" s="164">
        <f t="array" ref="BI66">SUM(IF(E66:BF66="M04",1,0))</f>
        <v>0</v>
      </c>
      <c r="BJ66" s="164">
        <f t="array" ref="BJ66">SUM(IF(E66:BF66="A03",1,0))</f>
        <v>0</v>
      </c>
      <c r="BK66" s="165">
        <f t="array" ref="BK66">SUM(IF(E66:BF66="A04",1,0))</f>
        <v>0</v>
      </c>
      <c r="BL66" s="165">
        <f t="array" ref="BL66">SUM(IF(E66:BF66="N03",1,0))</f>
        <v>0</v>
      </c>
      <c r="BM66" s="165">
        <f t="array" ref="BM66">SUM(IF(E66:BF66="N04",1,0))</f>
        <v>0</v>
      </c>
    </row>
    <row r="67" spans="1:65" ht="13" thickBot="1"/>
    <row r="68" spans="1:65" ht="15.5">
      <c r="A68" s="203"/>
      <c r="B68" s="203" t="s">
        <v>14</v>
      </c>
      <c r="C68" s="221" t="s">
        <v>1</v>
      </c>
      <c r="D68" s="204"/>
      <c r="E68" s="205">
        <f t="array" ref="E68">SUM(IF(E5:E19="M",1,0))</f>
        <v>1</v>
      </c>
      <c r="F68" s="206">
        <f t="array" ref="F68">SUM(IF(F5:F19="M",1,0))</f>
        <v>1</v>
      </c>
      <c r="G68" s="206">
        <f t="array" ref="G68">SUM(IF(G5:G19="M",1,0))</f>
        <v>1</v>
      </c>
      <c r="H68" s="206">
        <f t="array" ref="H68">SUM(IF(H5:H19="M",1,0))</f>
        <v>1</v>
      </c>
      <c r="I68" s="206">
        <f t="array" ref="I68">SUM(IF(I5:I19="M",1,0))</f>
        <v>1</v>
      </c>
      <c r="J68" s="206">
        <f t="array" ref="J68">SUM(IF(J5:J19="M",1,0))</f>
        <v>1</v>
      </c>
      <c r="K68" s="207">
        <f t="array" ref="K68">SUM(IF(K5:K19="M",1,0))</f>
        <v>1</v>
      </c>
      <c r="L68" s="205">
        <f t="array" ref="L68">SUM(IF(L5:L19="M",1,0))</f>
        <v>1</v>
      </c>
      <c r="M68" s="206">
        <f t="array" ref="M68">SUM(IF(M5:M19="M",1,0))</f>
        <v>1</v>
      </c>
      <c r="N68" s="206">
        <f t="array" ref="N68">SUM(IF(N5:N19="M",1,0))</f>
        <v>1</v>
      </c>
      <c r="O68" s="206">
        <f t="array" ref="O68">SUM(IF(O5:O19="M",1,0))</f>
        <v>1</v>
      </c>
      <c r="P68" s="206">
        <f t="array" ref="P68">SUM(IF(P5:P19="M",1,0))</f>
        <v>1</v>
      </c>
      <c r="Q68" s="206">
        <f t="array" ref="Q68">SUM(IF(Q5:Q19="M",1,0))</f>
        <v>1</v>
      </c>
      <c r="R68" s="207">
        <f t="array" ref="R68">SUM(IF(R5:R19="M",1,0))</f>
        <v>1</v>
      </c>
      <c r="S68" s="205">
        <f t="array" ref="S68">SUM(IF(S5:S19="M",1,0))</f>
        <v>1</v>
      </c>
      <c r="T68" s="206">
        <f t="array" ref="T68">SUM(IF(T5:T19="M",1,0))</f>
        <v>1</v>
      </c>
      <c r="U68" s="206">
        <f t="array" ref="U68">SUM(IF(U5:U19="M",1,0))</f>
        <v>1</v>
      </c>
      <c r="V68" s="206">
        <f t="array" ref="V68">SUM(IF(V5:V19="M",1,0))</f>
        <v>1</v>
      </c>
      <c r="W68" s="206">
        <f t="array" ref="W68">SUM(IF(W5:W19="M",1,0))</f>
        <v>1</v>
      </c>
      <c r="X68" s="206">
        <f t="array" ref="X68">SUM(IF(X5:X19="M",1,0))</f>
        <v>1</v>
      </c>
      <c r="Y68" s="207">
        <f t="array" ref="Y68">SUM(IF(Y5:Y19="M",1,0))</f>
        <v>1</v>
      </c>
      <c r="Z68" s="205">
        <f t="array" ref="Z68">SUM(IF(Z5:Z19="M",1,0))</f>
        <v>1</v>
      </c>
      <c r="AA68" s="206">
        <f t="array" ref="AA68">SUM(IF(AA5:AA19="M",1,0))</f>
        <v>1</v>
      </c>
      <c r="AB68" s="206">
        <f t="array" ref="AB68">SUM(IF(AB5:AB19="M",1,0))</f>
        <v>1</v>
      </c>
      <c r="AC68" s="206">
        <f t="array" ref="AC68">SUM(IF(AC5:AC19="M",1,0))</f>
        <v>1</v>
      </c>
      <c r="AD68" s="206">
        <f t="array" ref="AD68">SUM(IF(AD5:AD19="M",1,0))</f>
        <v>1</v>
      </c>
      <c r="AE68" s="206">
        <f t="array" ref="AE68">SUM(IF(AE5:AE19="M",1,0))</f>
        <v>1</v>
      </c>
      <c r="AF68" s="207">
        <f t="array" ref="AF68">SUM(IF(AF5:AF19="M",1,0))</f>
        <v>1</v>
      </c>
      <c r="AG68" s="205">
        <f t="array" ref="AG68">SUM(IF(AG5:AG19="M",1,0))</f>
        <v>1</v>
      </c>
      <c r="AH68" s="206">
        <f t="array" ref="AH68">SUM(IF(AH5:AH19="M",1,0))</f>
        <v>1</v>
      </c>
      <c r="AI68" s="206">
        <f t="array" ref="AI68">SUM(IF(AI5:AI19="M",1,0))</f>
        <v>1</v>
      </c>
      <c r="AJ68" s="206">
        <f t="array" ref="AJ68">SUM(IF(AJ5:AJ19="M",1,0))</f>
        <v>1</v>
      </c>
      <c r="AK68" s="206">
        <f t="array" ref="AK68">SUM(IF(AK5:AK19="M",1,0))</f>
        <v>1</v>
      </c>
      <c r="AL68" s="206">
        <f t="array" ref="AL68">SUM(IF(AL5:AL19="M",1,0))</f>
        <v>1</v>
      </c>
      <c r="AM68" s="207">
        <f t="array" ref="AM68">SUM(IF(AM5:AM19="M",1,0))</f>
        <v>1</v>
      </c>
      <c r="AN68" s="205">
        <f t="array" ref="AN68">SUM(IF(AN5:AN19="M",1,0))</f>
        <v>1</v>
      </c>
      <c r="AO68" s="206">
        <f t="array" ref="AO68">SUM(IF(AO5:AO19="M",1,0))</f>
        <v>1</v>
      </c>
      <c r="AP68" s="206">
        <f t="array" ref="AP68">SUM(IF(AP5:AP19="M",1,0))</f>
        <v>1</v>
      </c>
      <c r="AQ68" s="206">
        <f t="array" ref="AQ68">SUM(IF(AQ5:AQ19="M",1,0))</f>
        <v>1</v>
      </c>
      <c r="AR68" s="206">
        <f t="array" ref="AR68">SUM(IF(AR5:AR19="M",1,0))</f>
        <v>1</v>
      </c>
      <c r="AS68" s="206">
        <f t="array" ref="AS68">SUM(IF(AS5:AS19="M",1,0))</f>
        <v>1</v>
      </c>
      <c r="AT68" s="207">
        <f t="array" ref="AT68">SUM(IF(AT5:AT19="M",1,0))</f>
        <v>1</v>
      </c>
      <c r="AU68" s="213">
        <f t="array" ref="AU68">SUM(IF(AU5:AU19="M",1,0))</f>
        <v>1</v>
      </c>
      <c r="AV68" s="214">
        <f t="array" ref="AV68">SUM(IF(AV5:AV19="M",1,0))</f>
        <v>1</v>
      </c>
      <c r="AW68" s="214">
        <f t="array" ref="AW68">SUM(IF(AW5:AW19="M",1,0))</f>
        <v>1</v>
      </c>
      <c r="AX68" s="214">
        <f t="array" ref="AX68">SUM(IF(AX5:AX19="M",1,0))</f>
        <v>1</v>
      </c>
      <c r="AY68" s="214">
        <f t="array" ref="AY68">SUM(IF(AY5:AY19="M",1,0))</f>
        <v>1</v>
      </c>
      <c r="AZ68" s="214">
        <f t="array" ref="AZ68">SUM(IF(AZ5:AZ19="M",1,0))</f>
        <v>1</v>
      </c>
      <c r="BA68" s="215">
        <f t="array" ref="BA68">SUM(IF(BA5:BA19="M",1,0))</f>
        <v>1</v>
      </c>
    </row>
    <row r="69" spans="1:65" ht="15.5">
      <c r="A69" s="203"/>
      <c r="B69" s="203"/>
      <c r="C69" s="221" t="s">
        <v>11</v>
      </c>
      <c r="D69" s="204"/>
      <c r="E69" s="208">
        <f t="array" ref="E69">SUM(IF(E5:E19="A",1,0))</f>
        <v>1</v>
      </c>
      <c r="F69" s="1">
        <f t="array" ref="F69">SUM(IF(F5:F19="A",1,0))</f>
        <v>1</v>
      </c>
      <c r="G69" s="1">
        <f t="array" ref="G69">SUM(IF(G5:G19="A",1,0))</f>
        <v>1</v>
      </c>
      <c r="H69" s="1">
        <f t="array" ref="H69">SUM(IF(H5:H19="A",1,0))</f>
        <v>1</v>
      </c>
      <c r="I69" s="1">
        <f t="array" ref="I69">SUM(IF(I5:I19="A",1,0))</f>
        <v>1</v>
      </c>
      <c r="J69" s="1">
        <f t="array" ref="J69">SUM(IF(J5:J19="A",1,0))</f>
        <v>1</v>
      </c>
      <c r="K69" s="209">
        <f t="array" ref="K69">SUM(IF(K5:K19="A",1,0))</f>
        <v>1</v>
      </c>
      <c r="L69" s="208">
        <f t="array" ref="L69">SUM(IF(L5:L19="A",1,0))</f>
        <v>1</v>
      </c>
      <c r="M69" s="1">
        <f t="array" ref="M69">SUM(IF(M5:M19="A",1,0))</f>
        <v>1</v>
      </c>
      <c r="N69" s="1">
        <f t="array" ref="N69">SUM(IF(N5:N19="A",1,0))</f>
        <v>1</v>
      </c>
      <c r="O69" s="1">
        <f t="array" ref="O69">SUM(IF(O5:O19="A",1,0))</f>
        <v>1</v>
      </c>
      <c r="P69" s="1">
        <f t="array" ref="P69">SUM(IF(P5:P19="A",1,0))</f>
        <v>1</v>
      </c>
      <c r="Q69" s="1">
        <f t="array" ref="Q69">SUM(IF(Q5:Q19="A",1,0))</f>
        <v>1</v>
      </c>
      <c r="R69" s="209">
        <f t="array" ref="R69">SUM(IF(R5:R19="A",1,0))</f>
        <v>1</v>
      </c>
      <c r="S69" s="208">
        <f t="array" ref="S69">SUM(IF(S5:S19="A",1,0))</f>
        <v>1</v>
      </c>
      <c r="T69" s="1">
        <f t="array" ref="T69">SUM(IF(T5:T19="A",1,0))</f>
        <v>1</v>
      </c>
      <c r="U69" s="1">
        <f t="array" ref="U69">SUM(IF(U5:U19="A",1,0))</f>
        <v>1</v>
      </c>
      <c r="V69" s="1">
        <f t="array" ref="V69">SUM(IF(V5:V19="A",1,0))</f>
        <v>1</v>
      </c>
      <c r="W69" s="1">
        <f t="array" ref="W69">SUM(IF(W5:W19="A",1,0))</f>
        <v>1</v>
      </c>
      <c r="X69" s="1">
        <f t="array" ref="X69">SUM(IF(X5:X19="A",1,0))</f>
        <v>1</v>
      </c>
      <c r="Y69" s="209">
        <f t="array" ref="Y69">SUM(IF(Y5:Y19="A",1,0))</f>
        <v>1</v>
      </c>
      <c r="Z69" s="208">
        <f t="array" ref="Z69">SUM(IF(Z5:Z19="A",1,0))</f>
        <v>1</v>
      </c>
      <c r="AA69" s="1">
        <f t="array" ref="AA69">SUM(IF(AA5:AA19="A",1,0))</f>
        <v>1</v>
      </c>
      <c r="AB69" s="1">
        <f t="array" ref="AB69">SUM(IF(AB5:AB19="A",1,0))</f>
        <v>1</v>
      </c>
      <c r="AC69" s="1">
        <f t="array" ref="AC69">SUM(IF(AC5:AC19="A",1,0))</f>
        <v>1</v>
      </c>
      <c r="AD69" s="1">
        <f t="array" ref="AD69">SUM(IF(AD5:AD19="A",1,0))</f>
        <v>1</v>
      </c>
      <c r="AE69" s="1">
        <f t="array" ref="AE69">SUM(IF(AE5:AE19="A",1,0))</f>
        <v>1</v>
      </c>
      <c r="AF69" s="209">
        <f t="array" ref="AF69">SUM(IF(AF5:AF19="A",1,0))</f>
        <v>1</v>
      </c>
      <c r="AG69" s="208">
        <f t="array" ref="AG69">SUM(IF(AG5:AG19="A",1,0))</f>
        <v>1</v>
      </c>
      <c r="AH69" s="1">
        <f t="array" ref="AH69">SUM(IF(AH5:AH19="A",1,0))</f>
        <v>1</v>
      </c>
      <c r="AI69" s="1">
        <f t="array" ref="AI69">SUM(IF(AI5:AI19="A",1,0))</f>
        <v>1</v>
      </c>
      <c r="AJ69" s="1">
        <f t="array" ref="AJ69">SUM(IF(AJ5:AJ19="A",1,0))</f>
        <v>1</v>
      </c>
      <c r="AK69" s="1">
        <f t="array" ref="AK69">SUM(IF(AK5:AK19="A",1,0))</f>
        <v>1</v>
      </c>
      <c r="AL69" s="1">
        <f t="array" ref="AL69">SUM(IF(AL5:AL19="A",1,0))</f>
        <v>1</v>
      </c>
      <c r="AM69" s="209">
        <f t="array" ref="AM69">SUM(IF(AM5:AM19="A",1,0))</f>
        <v>1</v>
      </c>
      <c r="AN69" s="208">
        <f t="array" ref="AN69">SUM(IF(AN5:AN19="A",1,0))</f>
        <v>1</v>
      </c>
      <c r="AO69" s="1">
        <f t="array" ref="AO69">SUM(IF(AO5:AO19="A",1,0))</f>
        <v>1</v>
      </c>
      <c r="AP69" s="1">
        <f t="array" ref="AP69">SUM(IF(AP5:AP19="A",1,0))</f>
        <v>1</v>
      </c>
      <c r="AQ69" s="1">
        <f t="array" ref="AQ69">SUM(IF(AQ5:AQ19="A",1,0))</f>
        <v>1</v>
      </c>
      <c r="AR69" s="1">
        <f t="array" ref="AR69">SUM(IF(AR5:AR19="A",1,0))</f>
        <v>1</v>
      </c>
      <c r="AS69" s="1">
        <f t="array" ref="AS69">SUM(IF(AS5:AS19="A",1,0))</f>
        <v>1</v>
      </c>
      <c r="AT69" s="209">
        <f t="array" ref="AT69">SUM(IF(AT5:AT19="A",1,0))</f>
        <v>1</v>
      </c>
      <c r="AU69" s="216">
        <f t="array" ref="AU69">SUM(IF(AU5:AU19="A",1,0))</f>
        <v>1</v>
      </c>
      <c r="AV69" s="193">
        <f t="array" ref="AV69">SUM(IF(AV5:AV19="A",1,0))</f>
        <v>1</v>
      </c>
      <c r="AW69" s="193">
        <f t="array" ref="AW69">SUM(IF(AW5:AW19="A",1,0))</f>
        <v>1</v>
      </c>
      <c r="AX69" s="193">
        <f t="array" ref="AX69">SUM(IF(AX5:AX19="A",1,0))</f>
        <v>1</v>
      </c>
      <c r="AY69" s="193">
        <f t="array" ref="AY69">SUM(IF(AY5:AY19="A",1,0))</f>
        <v>1</v>
      </c>
      <c r="AZ69" s="193">
        <f t="array" ref="AZ69">SUM(IF(AZ5:AZ19="A",1,0))</f>
        <v>1</v>
      </c>
      <c r="BA69" s="217">
        <f t="array" ref="BA69">SUM(IF(BA5:BA19="A",1,0))</f>
        <v>1</v>
      </c>
    </row>
    <row r="70" spans="1:65" ht="15.5">
      <c r="A70" s="203"/>
      <c r="B70" s="203"/>
      <c r="C70" s="221" t="s">
        <v>12</v>
      </c>
      <c r="D70" s="204"/>
      <c r="E70" s="208">
        <f t="array" ref="E70">SUM(IF(E5:E19="N",1,0))</f>
        <v>1</v>
      </c>
      <c r="F70" s="1">
        <f t="array" ref="F70">SUM(IF(F5:F19="N",1,0))</f>
        <v>1</v>
      </c>
      <c r="G70" s="1">
        <f t="array" ref="G70">SUM(IF(G5:G19="N",1,0))</f>
        <v>1</v>
      </c>
      <c r="H70" s="1">
        <f t="array" ref="H70">SUM(IF(H5:H19="N",1,0))</f>
        <v>1</v>
      </c>
      <c r="I70" s="1">
        <f t="array" ref="I70">SUM(IF(I5:I19="N",1,0))</f>
        <v>1</v>
      </c>
      <c r="J70" s="1">
        <f t="array" ref="J70">SUM(IF(J5:J19="N",1,0))</f>
        <v>1</v>
      </c>
      <c r="K70" s="209">
        <f t="array" ref="K70">SUM(IF(K5:K19="N",1,0))</f>
        <v>1</v>
      </c>
      <c r="L70" s="208">
        <f t="array" ref="L70">SUM(IF(L5:L19="N",1,0))</f>
        <v>1</v>
      </c>
      <c r="M70" s="1">
        <f t="array" ref="M70">SUM(IF(M5:M19="N",1,0))</f>
        <v>1</v>
      </c>
      <c r="N70" s="1">
        <f t="array" ref="N70">SUM(IF(N5:N19="N",1,0))</f>
        <v>1</v>
      </c>
      <c r="O70" s="1">
        <f t="array" ref="O70">SUM(IF(O5:O19="N",1,0))</f>
        <v>1</v>
      </c>
      <c r="P70" s="1">
        <f t="array" ref="P70">SUM(IF(P5:P19="N",1,0))</f>
        <v>1</v>
      </c>
      <c r="Q70" s="1">
        <f t="array" ref="Q70">SUM(IF(Q5:Q19="N",1,0))</f>
        <v>1</v>
      </c>
      <c r="R70" s="209">
        <f t="array" ref="R70">SUM(IF(R5:R19="N",1,0))</f>
        <v>1</v>
      </c>
      <c r="S70" s="208">
        <f t="array" ref="S70">SUM(IF(S5:S19="N",1,0))</f>
        <v>1</v>
      </c>
      <c r="T70" s="1">
        <f t="array" ref="T70">SUM(IF(T5:T19="N",1,0))</f>
        <v>1</v>
      </c>
      <c r="U70" s="1">
        <f t="array" ref="U70">SUM(IF(U5:U19="N",1,0))</f>
        <v>1</v>
      </c>
      <c r="V70" s="1">
        <f t="array" ref="V70">SUM(IF(V5:V19="N",1,0))</f>
        <v>1</v>
      </c>
      <c r="W70" s="1">
        <f t="array" ref="W70">SUM(IF(W5:W19="N",1,0))</f>
        <v>1</v>
      </c>
      <c r="X70" s="1">
        <f t="array" ref="X70">SUM(IF(X5:X19="N",1,0))</f>
        <v>1</v>
      </c>
      <c r="Y70" s="209">
        <f t="array" ref="Y70">SUM(IF(Y5:Y19="N",1,0))</f>
        <v>1</v>
      </c>
      <c r="Z70" s="208">
        <f t="array" ref="Z70">SUM(IF(Z5:Z19="N",1,0))</f>
        <v>1</v>
      </c>
      <c r="AA70" s="1">
        <f t="array" ref="AA70">SUM(IF(AA5:AA19="N",1,0))</f>
        <v>1</v>
      </c>
      <c r="AB70" s="1">
        <f t="array" ref="AB70">SUM(IF(AB5:AB19="N",1,0))</f>
        <v>1</v>
      </c>
      <c r="AC70" s="1">
        <f t="array" ref="AC70">SUM(IF(AC5:AC19="N",1,0))</f>
        <v>1</v>
      </c>
      <c r="AD70" s="1">
        <f t="array" ref="AD70">SUM(IF(AD5:AD19="N",1,0))</f>
        <v>1</v>
      </c>
      <c r="AE70" s="1">
        <f t="array" ref="AE70">SUM(IF(AE5:AE19="N",1,0))</f>
        <v>1</v>
      </c>
      <c r="AF70" s="209">
        <f t="array" ref="AF70">SUM(IF(AF5:AF19="N",1,0))</f>
        <v>1</v>
      </c>
      <c r="AG70" s="208">
        <f t="array" ref="AG70">SUM(IF(AG5:AG19="N",1,0))</f>
        <v>1</v>
      </c>
      <c r="AH70" s="1">
        <f t="array" ref="AH70">SUM(IF(AH5:AH19="N",1,0))</f>
        <v>1</v>
      </c>
      <c r="AI70" s="1">
        <f t="array" ref="AI70">SUM(IF(AI5:AI19="N",1,0))</f>
        <v>1</v>
      </c>
      <c r="AJ70" s="1">
        <f t="array" ref="AJ70">SUM(IF(AJ5:AJ19="N",1,0))</f>
        <v>1</v>
      </c>
      <c r="AK70" s="1">
        <f t="array" ref="AK70">SUM(IF(AK5:AK19="N",1,0))</f>
        <v>1</v>
      </c>
      <c r="AL70" s="1">
        <f t="array" ref="AL70">SUM(IF(AL5:AL19="N",1,0))</f>
        <v>1</v>
      </c>
      <c r="AM70" s="209">
        <f t="array" ref="AM70">SUM(IF(AM5:AM19="N",1,0))</f>
        <v>1</v>
      </c>
      <c r="AN70" s="208">
        <f t="array" ref="AN70">SUM(IF(AN5:AN19="N",1,0))</f>
        <v>1</v>
      </c>
      <c r="AO70" s="1">
        <f t="array" ref="AO70">SUM(IF(AO5:AO19="N",1,0))</f>
        <v>1</v>
      </c>
      <c r="AP70" s="1">
        <f t="array" ref="AP70">SUM(IF(AP5:AP19="N",1,0))</f>
        <v>1</v>
      </c>
      <c r="AQ70" s="1">
        <f t="array" ref="AQ70">SUM(IF(AQ5:AQ19="N",1,0))</f>
        <v>1</v>
      </c>
      <c r="AR70" s="1">
        <f t="array" ref="AR70">SUM(IF(AR5:AR19="N",1,0))</f>
        <v>1</v>
      </c>
      <c r="AS70" s="1">
        <f t="array" ref="AS70">SUM(IF(AS5:AS19="N",1,0))</f>
        <v>1</v>
      </c>
      <c r="AT70" s="209">
        <f t="array" ref="AT70">SUM(IF(AT5:AT19="N",1,0))</f>
        <v>1</v>
      </c>
      <c r="AU70" s="216">
        <f t="array" ref="AU70">SUM(IF(AU5:AU19="N",1,0))</f>
        <v>1</v>
      </c>
      <c r="AV70" s="193">
        <f t="array" ref="AV70">SUM(IF(AV5:AV19="N",1,0))</f>
        <v>1</v>
      </c>
      <c r="AW70" s="193">
        <f t="array" ref="AW70">SUM(IF(AW5:AW19="N",1,0))</f>
        <v>1</v>
      </c>
      <c r="AX70" s="193">
        <f t="array" ref="AX70">SUM(IF(AX5:AX19="N",1,0))</f>
        <v>1</v>
      </c>
      <c r="AY70" s="193">
        <f t="array" ref="AY70">SUM(IF(AY5:AY19="N",1,0))</f>
        <v>1</v>
      </c>
      <c r="AZ70" s="193">
        <f t="array" ref="AZ70">SUM(IF(AZ5:AZ19="N",1,0))</f>
        <v>1</v>
      </c>
      <c r="BA70" s="217">
        <f t="array" ref="BA70">SUM(IF(BA5:BA19="N",1,0))</f>
        <v>1</v>
      </c>
    </row>
    <row r="71" spans="1:65" ht="16" thickBot="1">
      <c r="A71" s="203"/>
      <c r="B71" s="203"/>
      <c r="C71" s="221" t="s">
        <v>13</v>
      </c>
      <c r="D71" s="204"/>
      <c r="E71" s="210">
        <f t="array" ref="E71">SUM(IF(E5:E19="D",1,0))</f>
        <v>1</v>
      </c>
      <c r="F71" s="211">
        <f t="array" ref="F71">SUM(IF(F5:F19="D",1,0))</f>
        <v>2</v>
      </c>
      <c r="G71" s="211">
        <f t="array" ref="G71">SUM(IF(G5:G19="D",1,0))</f>
        <v>2</v>
      </c>
      <c r="H71" s="211">
        <f t="array" ref="H71">SUM(IF(H5:H19="D",1,0))</f>
        <v>1</v>
      </c>
      <c r="I71" s="211">
        <f t="array" ref="I71">SUM(IF(I5:I19="D",1,0))</f>
        <v>1</v>
      </c>
      <c r="J71" s="211">
        <f t="array" ref="J71">SUM(IF(J5:J19="D",1,0))</f>
        <v>0</v>
      </c>
      <c r="K71" s="212">
        <f t="array" ref="K71">SUM(IF(K5:K19="D",1,0))</f>
        <v>0</v>
      </c>
      <c r="L71" s="210">
        <f t="array" ref="L71">SUM(IF(L5:L19="D",1,0))</f>
        <v>1</v>
      </c>
      <c r="M71" s="211">
        <f t="array" ref="M71">SUM(IF(M5:M19="D",1,0))</f>
        <v>2</v>
      </c>
      <c r="N71" s="211">
        <f t="array" ref="N71">SUM(IF(N5:N19="D",1,0))</f>
        <v>2</v>
      </c>
      <c r="O71" s="211">
        <f t="array" ref="O71">SUM(IF(O5:O19="D",1,0))</f>
        <v>1</v>
      </c>
      <c r="P71" s="211">
        <f t="array" ref="P71">SUM(IF(P5:P19="D",1,0))</f>
        <v>1</v>
      </c>
      <c r="Q71" s="211">
        <f t="array" ref="Q71">SUM(IF(Q5:Q19="D",1,0))</f>
        <v>0</v>
      </c>
      <c r="R71" s="212">
        <f t="array" ref="R71">SUM(IF(R5:R19="D",1,0))</f>
        <v>0</v>
      </c>
      <c r="S71" s="210">
        <f t="array" ref="S71">SUM(IF(S5:S19="D",1,0))</f>
        <v>1</v>
      </c>
      <c r="T71" s="211">
        <f t="array" ref="T71">SUM(IF(T5:T19="D",1,0))</f>
        <v>2</v>
      </c>
      <c r="U71" s="211">
        <f t="array" ref="U71">SUM(IF(U5:U19="D",1,0))</f>
        <v>2</v>
      </c>
      <c r="V71" s="211">
        <f t="array" ref="V71">SUM(IF(V5:V19="D",1,0))</f>
        <v>1</v>
      </c>
      <c r="W71" s="211">
        <f t="array" ref="W71">SUM(IF(W5:W19="D",1,0))</f>
        <v>1</v>
      </c>
      <c r="X71" s="211">
        <f t="array" ref="X71">SUM(IF(X5:X19="D",1,0))</f>
        <v>0</v>
      </c>
      <c r="Y71" s="212">
        <f t="array" ref="Y71">SUM(IF(Y5:Y19="D",1,0))</f>
        <v>0</v>
      </c>
      <c r="Z71" s="210">
        <f t="array" ref="Z71">SUM(IF(Z5:Z19="D",1,0))</f>
        <v>0</v>
      </c>
      <c r="AA71" s="211">
        <f t="array" ref="AA71">SUM(IF(AA5:AA19="D",1,0))</f>
        <v>1</v>
      </c>
      <c r="AB71" s="211">
        <f t="array" ref="AB71">SUM(IF(AB5:AB19="D",1,0))</f>
        <v>2</v>
      </c>
      <c r="AC71" s="211">
        <f t="array" ref="AC71">SUM(IF(AC5:AC19="D",1,0))</f>
        <v>1</v>
      </c>
      <c r="AD71" s="211">
        <f t="array" ref="AD71">SUM(IF(AD5:AD19="D",1,0))</f>
        <v>1</v>
      </c>
      <c r="AE71" s="211">
        <f t="array" ref="AE71">SUM(IF(AE5:AE19="D",1,0))</f>
        <v>0</v>
      </c>
      <c r="AF71" s="212">
        <f t="array" ref="AF71">SUM(IF(AF5:AF19="D",1,0))</f>
        <v>0</v>
      </c>
      <c r="AG71" s="210">
        <f t="array" ref="AG71">SUM(IF(AG5:AG19="D",1,0))</f>
        <v>0</v>
      </c>
      <c r="AH71" s="211">
        <f t="array" ref="AH71">SUM(IF(AH5:AH19="D",1,0))</f>
        <v>1</v>
      </c>
      <c r="AI71" s="211">
        <f t="array" ref="AI71">SUM(IF(AI5:AI19="D",1,0))</f>
        <v>1</v>
      </c>
      <c r="AJ71" s="211">
        <f t="array" ref="AJ71">SUM(IF(AJ5:AJ19="D",1,0))</f>
        <v>0</v>
      </c>
      <c r="AK71" s="211">
        <f t="array" ref="AK71">SUM(IF(AK5:AK19="D",1,0))</f>
        <v>0</v>
      </c>
      <c r="AL71" s="211">
        <f t="array" ref="AL71">SUM(IF(AL5:AL19="D",1,0))</f>
        <v>0</v>
      </c>
      <c r="AM71" s="212">
        <f t="array" ref="AM71">SUM(IF(AM5:AM19="D",1,0))</f>
        <v>0</v>
      </c>
      <c r="AN71" s="210">
        <f t="array" ref="AN71">SUM(IF(AN5:AN19="D",1,0))</f>
        <v>0</v>
      </c>
      <c r="AO71" s="211">
        <f t="array" ref="AO71">SUM(IF(AO5:AO19="D",1,0))</f>
        <v>1</v>
      </c>
      <c r="AP71" s="211">
        <f t="array" ref="AP71">SUM(IF(AP5:AP19="D",1,0))</f>
        <v>1</v>
      </c>
      <c r="AQ71" s="211">
        <f t="array" ref="AQ71">SUM(IF(AQ5:AQ19="D",1,0))</f>
        <v>0</v>
      </c>
      <c r="AR71" s="211">
        <f t="array" ref="AR71">SUM(IF(AR5:AR19="D",1,0))</f>
        <v>0</v>
      </c>
      <c r="AS71" s="211">
        <f t="array" ref="AS71">SUM(IF(AS5:AS19="D",1,0))</f>
        <v>0</v>
      </c>
      <c r="AT71" s="212">
        <f t="array" ref="AT71">SUM(IF(AT5:AT19="D",1,0))</f>
        <v>0</v>
      </c>
      <c r="AU71" s="218">
        <f t="array" ref="AU71">SUM(IF(AU5:AU19="D",1,0))</f>
        <v>1</v>
      </c>
      <c r="AV71" s="219">
        <f t="array" ref="AV71">SUM(IF(AV5:AV19="D",1,0))</f>
        <v>1</v>
      </c>
      <c r="AW71" s="219">
        <f t="array" ref="AW71">SUM(IF(AW5:AW19="D",1,0))</f>
        <v>1</v>
      </c>
      <c r="AX71" s="219">
        <f t="array" ref="AX71">SUM(IF(AX5:AX19="D",1,0))</f>
        <v>0</v>
      </c>
      <c r="AY71" s="219">
        <f t="array" ref="AY71">SUM(IF(AY5:AY19="D",1,0))</f>
        <v>0</v>
      </c>
      <c r="AZ71" s="219">
        <f t="array" ref="AZ71">SUM(IF(AZ5:AZ19="D",1,0))</f>
        <v>0</v>
      </c>
      <c r="BA71" s="220">
        <f t="array" ref="BA71">SUM(IF(BA5:BA19="D",1,0))</f>
        <v>0</v>
      </c>
    </row>
    <row r="72" spans="1:65" ht="21" customHeight="1" thickBot="1">
      <c r="Z72" s="269"/>
      <c r="AA72" s="269"/>
      <c r="AB72" s="269"/>
      <c r="AC72" s="269"/>
      <c r="AD72" s="269"/>
      <c r="AE72" s="269"/>
      <c r="AF72" s="269"/>
      <c r="AG72" s="269"/>
      <c r="AH72" s="269"/>
      <c r="AI72" s="269"/>
      <c r="AJ72" s="269"/>
      <c r="AK72" s="269"/>
      <c r="AL72" s="269"/>
      <c r="AM72" s="269"/>
      <c r="AN72" s="269"/>
      <c r="AO72" s="269"/>
      <c r="AP72" s="269"/>
      <c r="AQ72" s="269"/>
      <c r="AR72" s="269"/>
      <c r="AS72" s="269"/>
      <c r="AT72" s="269"/>
      <c r="AU72" s="269"/>
      <c r="AV72" s="269"/>
      <c r="AW72" s="269"/>
      <c r="AX72" s="269"/>
      <c r="AY72" s="269"/>
      <c r="AZ72" s="269"/>
      <c r="BA72" s="269"/>
      <c r="BD72" s="14"/>
    </row>
    <row r="73" spans="1:65" ht="16" thickBot="1">
      <c r="B73" s="225"/>
      <c r="C73" s="228" t="s">
        <v>13</v>
      </c>
      <c r="D73" s="193"/>
      <c r="E73" s="222">
        <f t="array" ref="E73">SUM(IF(E22:E66="D",1,0))</f>
        <v>7</v>
      </c>
      <c r="F73" s="223">
        <f t="array" ref="F73">SUM(IF(F22:F66="D",1,0))</f>
        <v>8</v>
      </c>
      <c r="G73" s="223">
        <f t="array" ref="G73">SUM(IF(G22:G66="D",1,0))</f>
        <v>8</v>
      </c>
      <c r="H73" s="223">
        <f t="array" ref="H73">SUM(IF(H22:H66="D",1,0))</f>
        <v>7</v>
      </c>
      <c r="I73" s="223">
        <f t="array" ref="I73">SUM(IF(I22:I66="D",1,0))</f>
        <v>6</v>
      </c>
      <c r="J73" s="223">
        <f t="array" ref="J73">SUM(IF(J22:J66="D",1,0))</f>
        <v>0</v>
      </c>
      <c r="K73" s="224">
        <f t="array" ref="K73">SUM(IF(K22:K66="D",1,0))</f>
        <v>0</v>
      </c>
      <c r="L73" s="222">
        <f t="array" ref="L73">SUM(IF(L22:L66="D",1,0))</f>
        <v>8</v>
      </c>
      <c r="M73" s="223">
        <f t="array" ref="M73">SUM(IF(M22:M66="D",1,0))</f>
        <v>7</v>
      </c>
      <c r="N73" s="223">
        <f t="array" ref="N73">SUM(IF(N22:N66="D",1,0))</f>
        <v>7</v>
      </c>
      <c r="O73" s="223">
        <f t="array" ref="O73">SUM(IF(O22:O66="D",1,0))</f>
        <v>5</v>
      </c>
      <c r="P73" s="223">
        <f t="array" ref="P73">SUM(IF(P22:P66="D",1,0))</f>
        <v>4</v>
      </c>
      <c r="Q73" s="223">
        <f t="array" ref="Q73">SUM(IF(Q22:Q66="D",1,0))</f>
        <v>0</v>
      </c>
      <c r="R73" s="224">
        <f t="array" ref="R73">SUM(IF(R22:R66="D",1,0))</f>
        <v>0</v>
      </c>
      <c r="S73" s="222">
        <f t="array" ref="S73">SUM(IF(S22:S66="D",1,0))</f>
        <v>5</v>
      </c>
      <c r="T73" s="223">
        <f t="array" ref="T73">SUM(IF(T22:T66="D",1,0))</f>
        <v>7</v>
      </c>
      <c r="U73" s="223">
        <f t="array" ref="U73">SUM(IF(U22:U66="D",1,0))</f>
        <v>7</v>
      </c>
      <c r="V73" s="223">
        <f t="array" ref="V73">SUM(IF(V22:V66="D",1,0))</f>
        <v>5</v>
      </c>
      <c r="W73" s="223">
        <f t="array" ref="W73">SUM(IF(W22:W66="D",1,0))</f>
        <v>4</v>
      </c>
      <c r="X73" s="223">
        <f t="array" ref="X73">SUM(IF(X22:X66="D",1,0))</f>
        <v>0</v>
      </c>
      <c r="Y73" s="224">
        <f t="array" ref="Y73">SUM(IF(Y22:Y66="D",1,0))</f>
        <v>0</v>
      </c>
      <c r="Z73" s="222">
        <f t="array" ref="Z73">SUM(IF(Z22:Z66="D",1,0))</f>
        <v>4</v>
      </c>
      <c r="AA73" s="223">
        <f t="array" ref="AA73">SUM(IF(AA22:AA66="D",1,0))</f>
        <v>6</v>
      </c>
      <c r="AB73" s="223">
        <f t="array" ref="AB73">SUM(IF(AB22:AB66="D",1,0))</f>
        <v>5</v>
      </c>
      <c r="AC73" s="223">
        <f t="array" ref="AC73">SUM(IF(AC22:AC66="D",1,0))</f>
        <v>3</v>
      </c>
      <c r="AD73" s="223">
        <f t="array" ref="AD73">SUM(IF(AD22:AD66="D",1,0))</f>
        <v>3</v>
      </c>
      <c r="AE73" s="223">
        <f t="array" ref="AE73">SUM(IF(AE22:AE66="D",1,0))</f>
        <v>0</v>
      </c>
      <c r="AF73" s="224">
        <f t="array" ref="AF73">SUM(IF(AF22:AF66="D",1,0))</f>
        <v>0</v>
      </c>
      <c r="AG73" s="222">
        <f t="array" ref="AG73">SUM(IF(AG22:AG66="D",1,0))</f>
        <v>4</v>
      </c>
      <c r="AH73" s="223">
        <f t="array" ref="AH73">SUM(IF(AH22:AH66="D",1,0))</f>
        <v>6</v>
      </c>
      <c r="AI73" s="223">
        <f t="array" ref="AI73">SUM(IF(AI22:AI66="D",1,0))</f>
        <v>6</v>
      </c>
      <c r="AJ73" s="223">
        <f t="array" ref="AJ73">SUM(IF(AJ22:AJ66="D",1,0))</f>
        <v>4</v>
      </c>
      <c r="AK73" s="223">
        <f t="array" ref="AK73">SUM(IF(AK22:AK66="D",1,0))</f>
        <v>3</v>
      </c>
      <c r="AL73" s="223">
        <f t="array" ref="AL73">SUM(IF(AL22:AL66="D",1,0))</f>
        <v>0</v>
      </c>
      <c r="AM73" s="224">
        <f t="array" ref="AM73">SUM(IF(AM22:AM66="D",1,0))</f>
        <v>0</v>
      </c>
      <c r="AN73" s="222">
        <f t="array" ref="AN73">SUM(IF(AN22:AN66="D",1,0))</f>
        <v>6</v>
      </c>
      <c r="AO73" s="223">
        <f t="array" ref="AO73">SUM(IF(AO22:AO66="D",1,0))</f>
        <v>8</v>
      </c>
      <c r="AP73" s="223">
        <f t="array" ref="AP73">SUM(IF(AP22:AP66="D",1,0))</f>
        <v>8</v>
      </c>
      <c r="AQ73" s="223">
        <f t="array" ref="AQ73">SUM(IF(AQ22:AQ66="D",1,0))</f>
        <v>6</v>
      </c>
      <c r="AR73" s="223">
        <f t="array" ref="AR73">SUM(IF(AR22:AR66="D",1,0))</f>
        <v>5</v>
      </c>
      <c r="AS73" s="223">
        <f t="array" ref="AS73">SUM(IF(AS22:AS66="D",1,0))</f>
        <v>0</v>
      </c>
      <c r="AT73" s="224">
        <f t="array" ref="AT73">SUM(IF(AT22:AT66="D",1,0))</f>
        <v>0</v>
      </c>
      <c r="AU73" s="222">
        <f t="array" ref="AU73">SUM(IF(AU22:AU66="D",1,0))</f>
        <v>7</v>
      </c>
      <c r="AV73" s="223">
        <f t="array" ref="AV73">SUM(IF(AV22:AV66="D",1,0))</f>
        <v>8</v>
      </c>
      <c r="AW73" s="223">
        <f t="array" ref="AW73">SUM(IF(AW22:AW66="D",1,0))</f>
        <v>8</v>
      </c>
      <c r="AX73" s="223">
        <f t="array" ref="AX73">SUM(IF(AX22:AX66="D",1,0))</f>
        <v>5</v>
      </c>
      <c r="AY73" s="223">
        <f t="array" ref="AY73">SUM(IF(AY22:AY66="D",1,0))</f>
        <v>4</v>
      </c>
      <c r="AZ73" s="223">
        <f t="array" ref="AZ73">SUM(IF(AZ22:AZ66="D",1,0))</f>
        <v>0</v>
      </c>
      <c r="BA73" s="224">
        <f t="array" ref="BA73">SUM(IF(BA22:BA66="D",1,0))</f>
        <v>0</v>
      </c>
      <c r="BB73" s="191"/>
    </row>
    <row r="74" spans="1:65" ht="13.5" thickBot="1">
      <c r="B74" s="225"/>
      <c r="C74" s="226"/>
      <c r="E74" s="192"/>
      <c r="F74" s="192"/>
      <c r="G74" s="192"/>
      <c r="H74" s="192"/>
      <c r="I74" s="192"/>
      <c r="J74" s="192"/>
      <c r="K74" s="192"/>
      <c r="L74" s="192"/>
      <c r="M74" s="192"/>
      <c r="N74" s="192"/>
      <c r="O74" s="192"/>
      <c r="P74" s="192"/>
      <c r="Q74" s="192"/>
      <c r="R74" s="192"/>
      <c r="S74" s="192"/>
      <c r="T74" s="192"/>
      <c r="U74" s="192"/>
      <c r="V74" s="192"/>
      <c r="W74" s="192"/>
      <c r="X74" s="192"/>
      <c r="Y74" s="192"/>
      <c r="Z74" s="192"/>
      <c r="AA74" s="192"/>
      <c r="AB74" s="192"/>
      <c r="AC74" s="192"/>
      <c r="AD74" s="192"/>
      <c r="AE74" s="192"/>
      <c r="AF74" s="192"/>
      <c r="AG74" s="192"/>
      <c r="AH74" s="192"/>
      <c r="AI74" s="192"/>
      <c r="AJ74" s="192"/>
      <c r="AK74" s="192"/>
      <c r="AL74" s="192"/>
      <c r="AM74" s="192"/>
      <c r="AN74" s="192"/>
      <c r="AO74" s="192"/>
      <c r="AP74" s="192"/>
      <c r="AQ74" s="192"/>
      <c r="AR74" s="192"/>
      <c r="AS74" s="192"/>
      <c r="AT74" s="192"/>
      <c r="AU74" s="192"/>
      <c r="AV74" s="192"/>
      <c r="AW74" s="192"/>
      <c r="AX74" s="192"/>
      <c r="AY74" s="192"/>
      <c r="AZ74" s="192"/>
      <c r="BA74" s="192"/>
    </row>
    <row r="75" spans="1:65" ht="13">
      <c r="B75" s="225" t="s">
        <v>32</v>
      </c>
      <c r="C75" s="226" t="s">
        <v>33</v>
      </c>
      <c r="E75" s="205">
        <f t="array" ref="E75">SUM(IF(E22:E66="M01",1,0))</f>
        <v>1</v>
      </c>
      <c r="F75" s="206">
        <f t="array" ref="F75">SUM(IF(F22:F66="M01",1,0))</f>
        <v>1</v>
      </c>
      <c r="G75" s="206">
        <f t="array" ref="G75">SUM(IF(G22:G66="M01",1,0))</f>
        <v>1</v>
      </c>
      <c r="H75" s="206">
        <f t="array" ref="H75">SUM(IF(H22:H66="M01",1,0))</f>
        <v>1</v>
      </c>
      <c r="I75" s="206">
        <f t="array" ref="I75">SUM(IF(I22:I66="M01",1,0))</f>
        <v>1</v>
      </c>
      <c r="J75" s="206">
        <f t="array" ref="J75">SUM(IF(J22:J66="M01",1,0))</f>
        <v>1</v>
      </c>
      <c r="K75" s="207">
        <f t="array" ref="K75">SUM(IF(K22:K66="M01",1,0))</f>
        <v>1</v>
      </c>
      <c r="L75" s="205">
        <f t="array" ref="L75">SUM(IF(L22:L66="M01",1,0))</f>
        <v>1</v>
      </c>
      <c r="M75" s="206">
        <f t="array" ref="M75">SUM(IF(M22:M66="M01",1,0))</f>
        <v>1</v>
      </c>
      <c r="N75" s="206">
        <f t="array" ref="N75">SUM(IF(N22:N66="M01",1,0))</f>
        <v>1</v>
      </c>
      <c r="O75" s="206">
        <f t="array" ref="O75">SUM(IF(O22:O66="M01",1,0))</f>
        <v>1</v>
      </c>
      <c r="P75" s="206">
        <f t="array" ref="P75">SUM(IF(P22:P66="M01",1,0))</f>
        <v>1</v>
      </c>
      <c r="Q75" s="206">
        <f t="array" ref="Q75">SUM(IF(Q22:Q66="M01",1,0))</f>
        <v>1</v>
      </c>
      <c r="R75" s="207">
        <f t="array" ref="R75">SUM(IF(R22:R66="M01",1,0))</f>
        <v>1</v>
      </c>
      <c r="S75" s="205">
        <f t="array" ref="S75">SUM(IF(S22:S66="M01",1,0))</f>
        <v>1</v>
      </c>
      <c r="T75" s="206">
        <f t="array" ref="T75">SUM(IF(T22:T66="M01",1,0))</f>
        <v>1</v>
      </c>
      <c r="U75" s="206">
        <f t="array" ref="U75">SUM(IF(U22:U66="M01",1,0))</f>
        <v>1</v>
      </c>
      <c r="V75" s="206">
        <f t="array" ref="V75">SUM(IF(V22:V66="M01",1,0))</f>
        <v>1</v>
      </c>
      <c r="W75" s="206">
        <f t="array" ref="W75">SUM(IF(W22:W66="M01",1,0))</f>
        <v>1</v>
      </c>
      <c r="X75" s="206">
        <f t="array" ref="X75">SUM(IF(X22:X66="M01",1,0))</f>
        <v>1</v>
      </c>
      <c r="Y75" s="207">
        <f t="array" ref="Y75">SUM(IF(Y22:Y66="M01",1,0))</f>
        <v>1</v>
      </c>
      <c r="Z75" s="205">
        <f t="array" ref="Z75">SUM(IF(Z22:Z66="M01",1,0))</f>
        <v>1</v>
      </c>
      <c r="AA75" s="206">
        <f t="array" ref="AA75">SUM(IF(AA22:AA66="M01",1,0))</f>
        <v>1</v>
      </c>
      <c r="AB75" s="206">
        <f t="array" ref="AB75">SUM(IF(AB22:AB66="M01",1,0))</f>
        <v>1</v>
      </c>
      <c r="AC75" s="206">
        <f t="array" ref="AC75">SUM(IF(AC22:AC66="M01",1,0))</f>
        <v>1</v>
      </c>
      <c r="AD75" s="206">
        <f t="array" ref="AD75">SUM(IF(AD22:AD66="M01",1,0))</f>
        <v>1</v>
      </c>
      <c r="AE75" s="206">
        <f t="array" ref="AE75">SUM(IF(AE22:AE66="M01",1,0))</f>
        <v>1</v>
      </c>
      <c r="AF75" s="207">
        <f t="array" ref="AF75">SUM(IF(AF22:AF66="M01",1,0))</f>
        <v>1</v>
      </c>
      <c r="AG75" s="205">
        <f t="array" ref="AG75">SUM(IF(AG22:AG66="M01",1,0))</f>
        <v>1</v>
      </c>
      <c r="AH75" s="206">
        <f t="array" ref="AH75">SUM(IF(AH22:AH66="M01",1,0))</f>
        <v>1</v>
      </c>
      <c r="AI75" s="206">
        <f t="array" ref="AI75">SUM(IF(AI22:AI66="M01",1,0))</f>
        <v>1</v>
      </c>
      <c r="AJ75" s="206">
        <f t="array" ref="AJ75">SUM(IF(AJ22:AJ66="M01",1,0))</f>
        <v>1</v>
      </c>
      <c r="AK75" s="206">
        <f t="array" ref="AK75">SUM(IF(AK22:AK66="M01",1,0))</f>
        <v>1</v>
      </c>
      <c r="AL75" s="206">
        <f t="array" ref="AL75">SUM(IF(AL22:AL66="M01",1,0))</f>
        <v>1</v>
      </c>
      <c r="AM75" s="207">
        <f t="array" ref="AM75">SUM(IF(AM22:AM66="M01",1,0))</f>
        <v>1</v>
      </c>
      <c r="AN75" s="205">
        <f t="array" ref="AN75">SUM(IF(AN22:AN66="M01",1,0))</f>
        <v>1</v>
      </c>
      <c r="AO75" s="206">
        <f t="array" ref="AO75">SUM(IF(AO22:AO66="M01",1,0))</f>
        <v>1</v>
      </c>
      <c r="AP75" s="206">
        <f t="array" ref="AP75">SUM(IF(AP22:AP66="M01",1,0))</f>
        <v>1</v>
      </c>
      <c r="AQ75" s="206">
        <f t="array" ref="AQ75">SUM(IF(AQ22:AQ66="M01",1,0))</f>
        <v>1</v>
      </c>
      <c r="AR75" s="206">
        <f t="array" ref="AR75">SUM(IF(AR22:AR66="M01",1,0))</f>
        <v>1</v>
      </c>
      <c r="AS75" s="206">
        <f t="array" ref="AS75">SUM(IF(AS22:AS66="M01",1,0))</f>
        <v>1</v>
      </c>
      <c r="AT75" s="207">
        <f t="array" ref="AT75">SUM(IF(AT22:AT66="M01",1,0))</f>
        <v>1</v>
      </c>
      <c r="AU75" s="205">
        <f t="array" ref="AU75">SUM(IF(AU22:AU66="M01",1,0))</f>
        <v>1</v>
      </c>
      <c r="AV75" s="206">
        <f t="array" ref="AV75">SUM(IF(AV22:AV66="M01",1,0))</f>
        <v>1</v>
      </c>
      <c r="AW75" s="206">
        <f t="array" ref="AW75">SUM(IF(AW22:AW66="M01",1,0))</f>
        <v>1</v>
      </c>
      <c r="AX75" s="206">
        <f t="array" ref="AX75">SUM(IF(AX22:AX66="M01",1,0))</f>
        <v>1</v>
      </c>
      <c r="AY75" s="206">
        <f t="array" ref="AY75">SUM(IF(AY22:AY66="M01",1,0))</f>
        <v>1</v>
      </c>
      <c r="AZ75" s="206">
        <f t="array" ref="AZ75">SUM(IF(AZ22:AZ66="M01",1,0))</f>
        <v>1</v>
      </c>
      <c r="BA75" s="207">
        <f t="array" ref="BA75">SUM(IF(BA22:BA66="M01",1,0))</f>
        <v>1</v>
      </c>
    </row>
    <row r="76" spans="1:65" ht="13">
      <c r="B76" s="225"/>
      <c r="C76" s="226" t="s">
        <v>34</v>
      </c>
      <c r="E76" s="208">
        <f t="array" ref="E76">SUM(IF(E22:E66="M02",1,0))</f>
        <v>1</v>
      </c>
      <c r="F76" s="1">
        <f t="array" ref="F76">SUM(IF(F22:F66="M02",1,0))</f>
        <v>1</v>
      </c>
      <c r="G76" s="1">
        <f t="array" ref="G76">SUM(IF(G22:G66="M02",1,0))</f>
        <v>1</v>
      </c>
      <c r="H76" s="1">
        <f t="array" ref="H76">SUM(IF(H22:H66="M02",1,0))</f>
        <v>1</v>
      </c>
      <c r="I76" s="1">
        <f t="array" ref="I76">SUM(IF(I22:I66="M02",1,0))</f>
        <v>1</v>
      </c>
      <c r="J76" s="1">
        <f t="array" ref="J76">SUM(IF(J22:J66="M02",1,0))</f>
        <v>1</v>
      </c>
      <c r="K76" s="209">
        <f t="array" ref="K76">SUM(IF(K22:K66="M02",1,0))</f>
        <v>1</v>
      </c>
      <c r="L76" s="208">
        <f t="array" ref="L76">SUM(IF(L22:L66="M02",1,0))</f>
        <v>1</v>
      </c>
      <c r="M76" s="1">
        <f t="array" ref="M76">SUM(IF(M22:M66="M02",1,0))</f>
        <v>1</v>
      </c>
      <c r="N76" s="1">
        <f t="array" ref="N76">SUM(IF(N22:N66="M02",1,0))</f>
        <v>1</v>
      </c>
      <c r="O76" s="1">
        <f t="array" ref="O76">SUM(IF(O22:O66="M02",1,0))</f>
        <v>1</v>
      </c>
      <c r="P76" s="1">
        <f t="array" ref="P76">SUM(IF(P22:P66="M02",1,0))</f>
        <v>1</v>
      </c>
      <c r="Q76" s="1">
        <f t="array" ref="Q76">SUM(IF(Q22:Q66="M02",1,0))</f>
        <v>1</v>
      </c>
      <c r="R76" s="209">
        <f t="array" ref="R76">SUM(IF(R22:R66="M02",1,0))</f>
        <v>1</v>
      </c>
      <c r="S76" s="208">
        <f t="array" ref="S76">SUM(IF(S22:S66="M02",1,0))</f>
        <v>1</v>
      </c>
      <c r="T76" s="1">
        <f t="array" ref="T76">SUM(IF(T22:T66="M02",1,0))</f>
        <v>1</v>
      </c>
      <c r="U76" s="1">
        <f t="array" ref="U76">SUM(IF(U22:U66="M02",1,0))</f>
        <v>1</v>
      </c>
      <c r="V76" s="1">
        <f t="array" ref="V76">SUM(IF(V22:V66="M02",1,0))</f>
        <v>1</v>
      </c>
      <c r="W76" s="1">
        <f t="array" ref="W76">SUM(IF(W22:W66="M02",1,0))</f>
        <v>1</v>
      </c>
      <c r="X76" s="1">
        <f t="array" ref="X76">SUM(IF(X22:X66="M02",1,0))</f>
        <v>1</v>
      </c>
      <c r="Y76" s="209">
        <f t="array" ref="Y76">SUM(IF(Y22:Y66="M02",1,0))</f>
        <v>1</v>
      </c>
      <c r="Z76" s="208">
        <f t="array" ref="Z76">SUM(IF(Z22:Z66="M02",1,0))</f>
        <v>1</v>
      </c>
      <c r="AA76" s="1">
        <f t="array" ref="AA76">SUM(IF(AA22:AA66="M02",1,0))</f>
        <v>1</v>
      </c>
      <c r="AB76" s="1">
        <f t="array" ref="AB76">SUM(IF(AB22:AB66="M02",1,0))</f>
        <v>1</v>
      </c>
      <c r="AC76" s="1">
        <f t="array" ref="AC76">SUM(IF(AC22:AC66="M02",1,0))</f>
        <v>1</v>
      </c>
      <c r="AD76" s="1">
        <f t="array" ref="AD76">SUM(IF(AD22:AD66="M02",1,0))</f>
        <v>1</v>
      </c>
      <c r="AE76" s="1">
        <f t="array" ref="AE76">SUM(IF(AE22:AE66="M02",1,0))</f>
        <v>1</v>
      </c>
      <c r="AF76" s="209">
        <f t="array" ref="AF76">SUM(IF(AF22:AF66="M02",1,0))</f>
        <v>1</v>
      </c>
      <c r="AG76" s="208">
        <f t="array" ref="AG76">SUM(IF(AG22:AG66="M02",1,0))</f>
        <v>1</v>
      </c>
      <c r="AH76" s="1">
        <f t="array" ref="AH76">SUM(IF(AH22:AH66="M02",1,0))</f>
        <v>1</v>
      </c>
      <c r="AI76" s="1">
        <f t="array" ref="AI76">SUM(IF(AI22:AI66="M02",1,0))</f>
        <v>1</v>
      </c>
      <c r="AJ76" s="1">
        <f t="array" ref="AJ76">SUM(IF(AJ22:AJ66="M02",1,0))</f>
        <v>1</v>
      </c>
      <c r="AK76" s="1">
        <f t="array" ref="AK76">SUM(IF(AK22:AK66="M02",1,0))</f>
        <v>1</v>
      </c>
      <c r="AL76" s="1">
        <f t="array" ref="AL76">SUM(IF(AL22:AL66="M02",1,0))</f>
        <v>1</v>
      </c>
      <c r="AM76" s="209">
        <f t="array" ref="AM76">SUM(IF(AM22:AM66="M02",1,0))</f>
        <v>1</v>
      </c>
      <c r="AN76" s="208">
        <f t="array" ref="AN76">SUM(IF(AN22:AN66="M02",1,0))</f>
        <v>1</v>
      </c>
      <c r="AO76" s="1">
        <f t="array" ref="AO76">SUM(IF(AO22:AO66="M02",1,0))</f>
        <v>1</v>
      </c>
      <c r="AP76" s="1">
        <f t="array" ref="AP76">SUM(IF(AP22:AP66="M02",1,0))</f>
        <v>1</v>
      </c>
      <c r="AQ76" s="1">
        <f t="array" ref="AQ76">SUM(IF(AQ22:AQ66="M02",1,0))</f>
        <v>1</v>
      </c>
      <c r="AR76" s="1">
        <f t="array" ref="AR76">SUM(IF(AR22:AR66="M02",1,0))</f>
        <v>1</v>
      </c>
      <c r="AS76" s="1">
        <f t="array" ref="AS76">SUM(IF(AS22:AS66="M02",1,0))</f>
        <v>1</v>
      </c>
      <c r="AT76" s="209">
        <f t="array" ref="AT76">SUM(IF(AT22:AT66="M02",1,0))</f>
        <v>1</v>
      </c>
      <c r="AU76" s="208">
        <f t="array" ref="AU76">SUM(IF(AU22:AU66="M02",1,0))</f>
        <v>1</v>
      </c>
      <c r="AV76" s="1">
        <f t="array" ref="AV76">SUM(IF(AV22:AV66="M02",1,0))</f>
        <v>1</v>
      </c>
      <c r="AW76" s="1">
        <f t="array" ref="AW76">SUM(IF(AW22:AW66="M02",1,0))</f>
        <v>1</v>
      </c>
      <c r="AX76" s="1">
        <f t="array" ref="AX76">SUM(IF(AX22:AX66="M02",1,0))</f>
        <v>1</v>
      </c>
      <c r="AY76" s="1">
        <f t="array" ref="AY76">SUM(IF(AY22:AY66="M02",1,0))</f>
        <v>1</v>
      </c>
      <c r="AZ76" s="1">
        <f t="array" ref="AZ76">SUM(IF(AZ22:AZ66="M02",1,0))</f>
        <v>1</v>
      </c>
      <c r="BA76" s="209">
        <f t="array" ref="BA76">SUM(IF(BA22:BA66="M02",1,0))</f>
        <v>1</v>
      </c>
    </row>
    <row r="77" spans="1:65" ht="13">
      <c r="B77" s="225"/>
      <c r="C77" s="226" t="s">
        <v>35</v>
      </c>
      <c r="E77" s="208">
        <f t="array" ref="E77">SUM(IF(E22:E66="M03",1,0))</f>
        <v>1</v>
      </c>
      <c r="F77" s="1">
        <f t="array" ref="F77">SUM(IF(F22:F66="M03",1,0))</f>
        <v>1</v>
      </c>
      <c r="G77" s="1">
        <f t="array" ref="G77">SUM(IF(G22:G66="M03",1,0))</f>
        <v>1</v>
      </c>
      <c r="H77" s="1">
        <f t="array" ref="H77">SUM(IF(H22:H66="M03",1,0))</f>
        <v>1</v>
      </c>
      <c r="I77" s="1">
        <f t="array" ref="I77">SUM(IF(I22:I66="M03",1,0))</f>
        <v>1</v>
      </c>
      <c r="J77" s="1">
        <f t="array" ref="J77">SUM(IF(J22:J66="M03",1,0))</f>
        <v>1</v>
      </c>
      <c r="K77" s="209">
        <f t="array" ref="K77">SUM(IF(K22:K66="M03",1,0))</f>
        <v>1</v>
      </c>
      <c r="L77" s="208">
        <f t="array" ref="L77">SUM(IF(L22:L66="M03",1,0))</f>
        <v>1</v>
      </c>
      <c r="M77" s="1">
        <f t="array" ref="M77">SUM(IF(M22:M66="M03",1,0))</f>
        <v>1</v>
      </c>
      <c r="N77" s="1">
        <f t="array" ref="N77">SUM(IF(N22:N66="M03",1,0))</f>
        <v>1</v>
      </c>
      <c r="O77" s="1">
        <f t="array" ref="O77">SUM(IF(O22:O66="M03",1,0))</f>
        <v>1</v>
      </c>
      <c r="P77" s="1">
        <f t="array" ref="P77">SUM(IF(P22:P66="M03",1,0))</f>
        <v>1</v>
      </c>
      <c r="Q77" s="1">
        <f t="array" ref="Q77">SUM(IF(Q22:Q66="M03",1,0))</f>
        <v>1</v>
      </c>
      <c r="R77" s="209">
        <f t="array" ref="R77">SUM(IF(R22:R66="M03",1,0))</f>
        <v>1</v>
      </c>
      <c r="S77" s="208">
        <f t="array" ref="S77">SUM(IF(S22:S66="M03",1,0))</f>
        <v>1</v>
      </c>
      <c r="T77" s="1">
        <f t="array" ref="T77">SUM(IF(T22:T66="M03",1,0))</f>
        <v>1</v>
      </c>
      <c r="U77" s="1">
        <f t="array" ref="U77">SUM(IF(U22:U66="M03",1,0))</f>
        <v>1</v>
      </c>
      <c r="V77" s="1">
        <f t="array" ref="V77">SUM(IF(V22:V66="M03",1,0))</f>
        <v>1</v>
      </c>
      <c r="W77" s="1">
        <f t="array" ref="W77">SUM(IF(W22:W66="M03",1,0))</f>
        <v>1</v>
      </c>
      <c r="X77" s="1">
        <f t="array" ref="X77">SUM(IF(X22:X66="M03",1,0))</f>
        <v>1</v>
      </c>
      <c r="Y77" s="209">
        <f t="array" ref="Y77">SUM(IF(Y22:Y66="M03",1,0))</f>
        <v>1</v>
      </c>
      <c r="Z77" s="208">
        <f t="array" ref="Z77">SUM(IF(Z22:Z66="M03",1,0))</f>
        <v>1</v>
      </c>
      <c r="AA77" s="1">
        <f t="array" ref="AA77">SUM(IF(AA22:AA66="M03",1,0))</f>
        <v>1</v>
      </c>
      <c r="AB77" s="1">
        <f t="array" ref="AB77">SUM(IF(AB22:AB66="M03",1,0))</f>
        <v>1</v>
      </c>
      <c r="AC77" s="1">
        <f t="array" ref="AC77">SUM(IF(AC22:AC66="M03",1,0))</f>
        <v>1</v>
      </c>
      <c r="AD77" s="1">
        <f t="array" ref="AD77">SUM(IF(AD22:AD66="M03",1,0))</f>
        <v>1</v>
      </c>
      <c r="AE77" s="1">
        <f t="array" ref="AE77">SUM(IF(AE22:AE66="M03",1,0))</f>
        <v>1</v>
      </c>
      <c r="AF77" s="209">
        <f t="array" ref="AF77">SUM(IF(AF22:AF66="M03",1,0))</f>
        <v>1</v>
      </c>
      <c r="AG77" s="208">
        <f t="array" ref="AG77">SUM(IF(AG22:AG66="M03",1,0))</f>
        <v>1</v>
      </c>
      <c r="AH77" s="1">
        <f t="array" ref="AH77">SUM(IF(AH22:AH66="M03",1,0))</f>
        <v>1</v>
      </c>
      <c r="AI77" s="1">
        <f t="array" ref="AI77">SUM(IF(AI22:AI66="M03",1,0))</f>
        <v>1</v>
      </c>
      <c r="AJ77" s="1">
        <f t="array" ref="AJ77">SUM(IF(AJ22:AJ66="M03",1,0))</f>
        <v>1</v>
      </c>
      <c r="AK77" s="1">
        <f t="array" ref="AK77">SUM(IF(AK22:AK66="M03",1,0))</f>
        <v>1</v>
      </c>
      <c r="AL77" s="1">
        <f t="array" ref="AL77">SUM(IF(AL22:AL66="M03",1,0))</f>
        <v>1</v>
      </c>
      <c r="AM77" s="209">
        <f t="array" ref="AM77">SUM(IF(AM22:AM66="M03",1,0))</f>
        <v>1</v>
      </c>
      <c r="AN77" s="208">
        <f t="array" ref="AN77">SUM(IF(AN22:AN66="M03",1,0))</f>
        <v>1</v>
      </c>
      <c r="AO77" s="1">
        <f t="array" ref="AO77">SUM(IF(AO22:AO66="M03",1,0))</f>
        <v>1</v>
      </c>
      <c r="AP77" s="1">
        <f t="array" ref="AP77">SUM(IF(AP22:AP66="M03",1,0))</f>
        <v>1</v>
      </c>
      <c r="AQ77" s="1">
        <f t="array" ref="AQ77">SUM(IF(AQ22:AQ66="M03",1,0))</f>
        <v>1</v>
      </c>
      <c r="AR77" s="1">
        <f t="array" ref="AR77">SUM(IF(AR22:AR66="M03",1,0))</f>
        <v>1</v>
      </c>
      <c r="AS77" s="1">
        <f t="array" ref="AS77">SUM(IF(AS22:AS66="M03",1,0))</f>
        <v>1</v>
      </c>
      <c r="AT77" s="209">
        <f t="array" ref="AT77">SUM(IF(AT22:AT66="M03",1,0))</f>
        <v>1</v>
      </c>
      <c r="AU77" s="208">
        <f t="array" ref="AU77">SUM(IF(AU22:AU66="M03",1,0))</f>
        <v>1</v>
      </c>
      <c r="AV77" s="1">
        <f t="array" ref="AV77">SUM(IF(AV22:AV66="M03",1,0))</f>
        <v>1</v>
      </c>
      <c r="AW77" s="1">
        <f t="array" ref="AW77">SUM(IF(AW22:AW66="M03",1,0))</f>
        <v>1</v>
      </c>
      <c r="AX77" s="1">
        <f t="array" ref="AX77">SUM(IF(AX22:AX66="M03",1,0))</f>
        <v>1</v>
      </c>
      <c r="AY77" s="1">
        <f t="array" ref="AY77">SUM(IF(AY22:AY66="M03",1,0))</f>
        <v>1</v>
      </c>
      <c r="AZ77" s="1">
        <f t="array" ref="AZ77">SUM(IF(AZ22:AZ66="M03",1,0))</f>
        <v>1</v>
      </c>
      <c r="BA77" s="209">
        <f t="array" ref="BA77">SUM(IF(BA22:BA66="M03",1,0))</f>
        <v>1</v>
      </c>
    </row>
    <row r="78" spans="1:65" ht="13.5" thickBot="1">
      <c r="B78" s="225"/>
      <c r="C78" s="226" t="s">
        <v>36</v>
      </c>
      <c r="E78" s="210">
        <f t="array" ref="E78">SUM(IF(E22:E66="M04",1,0))</f>
        <v>1</v>
      </c>
      <c r="F78" s="211">
        <f t="array" ref="F78">SUM(IF(F22:F66="M04",1,0))</f>
        <v>1</v>
      </c>
      <c r="G78" s="211">
        <f t="array" ref="G78">SUM(IF(G22:G66="M04",1,0))</f>
        <v>1</v>
      </c>
      <c r="H78" s="211">
        <f t="array" ref="H78">SUM(IF(H22:H66="M04",1,0))</f>
        <v>1</v>
      </c>
      <c r="I78" s="211">
        <f t="array" ref="I78">SUM(IF(I22:I66="M04",1,0))</f>
        <v>1</v>
      </c>
      <c r="J78" s="211">
        <f t="array" ref="J78">SUM(IF(J22:J66="M04",1,0))</f>
        <v>0</v>
      </c>
      <c r="K78" s="212">
        <f t="array" ref="K78">SUM(IF(K22:K66="M04",1,0))</f>
        <v>0</v>
      </c>
      <c r="L78" s="210">
        <f t="array" ref="L78">SUM(IF(L22:L66="M04",1,0))</f>
        <v>1</v>
      </c>
      <c r="M78" s="211">
        <f t="array" ref="M78">SUM(IF(M22:M66="M04",1,0))</f>
        <v>1</v>
      </c>
      <c r="N78" s="211">
        <f t="array" ref="N78">SUM(IF(N22:N66="M04",1,0))</f>
        <v>1</v>
      </c>
      <c r="O78" s="211">
        <f t="array" ref="O78">SUM(IF(O22:O66="M04",1,0))</f>
        <v>1</v>
      </c>
      <c r="P78" s="211">
        <f t="array" ref="P78">SUM(IF(P22:P66="M04",1,0))</f>
        <v>1</v>
      </c>
      <c r="Q78" s="211">
        <f t="array" ref="Q78">SUM(IF(Q22:Q66="M04",1,0))</f>
        <v>0</v>
      </c>
      <c r="R78" s="212">
        <f t="array" ref="R78">SUM(IF(R22:R66="M04",1,0))</f>
        <v>0</v>
      </c>
      <c r="S78" s="210">
        <f t="array" ref="S78">SUM(IF(S22:S66="M04",1,0))</f>
        <v>1</v>
      </c>
      <c r="T78" s="211">
        <f t="array" ref="T78">SUM(IF(T22:T66="M04",1,0))</f>
        <v>1</v>
      </c>
      <c r="U78" s="211">
        <f t="array" ref="U78">SUM(IF(U22:U66="M04",1,0))</f>
        <v>1</v>
      </c>
      <c r="V78" s="211">
        <f t="array" ref="V78">SUM(IF(V22:V66="M04",1,0))</f>
        <v>1</v>
      </c>
      <c r="W78" s="211">
        <f t="array" ref="W78">SUM(IF(W22:W66="M04",1,0))</f>
        <v>1</v>
      </c>
      <c r="X78" s="211">
        <f t="array" ref="X78">SUM(IF(X22:X66="M04",1,0))</f>
        <v>0</v>
      </c>
      <c r="Y78" s="212">
        <f t="array" ref="Y78">SUM(IF(Y22:Y66="M04",1,0))</f>
        <v>0</v>
      </c>
      <c r="Z78" s="210">
        <f t="array" ref="Z78">SUM(IF(Z22:Z66="M04",1,0))</f>
        <v>1</v>
      </c>
      <c r="AA78" s="211">
        <f t="array" ref="AA78">SUM(IF(AA22:AA66="M04",1,0))</f>
        <v>1</v>
      </c>
      <c r="AB78" s="211">
        <f t="array" ref="AB78">SUM(IF(AB22:AB66="M04",1,0))</f>
        <v>1</v>
      </c>
      <c r="AC78" s="211">
        <f t="array" ref="AC78">SUM(IF(AC22:AC66="M04",1,0))</f>
        <v>1</v>
      </c>
      <c r="AD78" s="211">
        <f t="array" ref="AD78">SUM(IF(AD22:AD66="M04",1,0))</f>
        <v>1</v>
      </c>
      <c r="AE78" s="211">
        <f t="array" ref="AE78">SUM(IF(AE22:AE66="M04",1,0))</f>
        <v>0</v>
      </c>
      <c r="AF78" s="212">
        <f t="array" ref="AF78">SUM(IF(AF22:AF66="M04",1,0))</f>
        <v>0</v>
      </c>
      <c r="AG78" s="210">
        <f t="array" ref="AG78">SUM(IF(AG22:AG66="M04",1,0))</f>
        <v>1</v>
      </c>
      <c r="AH78" s="211">
        <f t="array" ref="AH78">SUM(IF(AH22:AH66="M04",1,0))</f>
        <v>1</v>
      </c>
      <c r="AI78" s="211">
        <f t="array" ref="AI78">SUM(IF(AI22:AI66="M04",1,0))</f>
        <v>1</v>
      </c>
      <c r="AJ78" s="211">
        <f t="array" ref="AJ78">SUM(IF(AJ22:AJ66="M04",1,0))</f>
        <v>1</v>
      </c>
      <c r="AK78" s="211">
        <f t="array" ref="AK78">SUM(IF(AK22:AK66="M04",1,0))</f>
        <v>1</v>
      </c>
      <c r="AL78" s="211">
        <f t="array" ref="AL78">SUM(IF(AL22:AL66="M04",1,0))</f>
        <v>0</v>
      </c>
      <c r="AM78" s="212">
        <f t="array" ref="AM78">SUM(IF(AM22:AM66="M04",1,0))</f>
        <v>0</v>
      </c>
      <c r="AN78" s="210">
        <f t="array" ref="AN78">SUM(IF(AN22:AN66="M04",1,0))</f>
        <v>1</v>
      </c>
      <c r="AO78" s="211">
        <f t="array" ref="AO78">SUM(IF(AO22:AO66="M04",1,0))</f>
        <v>1</v>
      </c>
      <c r="AP78" s="211">
        <f t="array" ref="AP78">SUM(IF(AP22:AP66="M04",1,0))</f>
        <v>1</v>
      </c>
      <c r="AQ78" s="211">
        <f t="array" ref="AQ78">SUM(IF(AQ22:AQ66="M04",1,0))</f>
        <v>1</v>
      </c>
      <c r="AR78" s="211">
        <f t="array" ref="AR78">SUM(IF(AR22:AR66="M04",1,0))</f>
        <v>1</v>
      </c>
      <c r="AS78" s="211">
        <f t="array" ref="AS78">SUM(IF(AS22:AS66="M04",1,0))</f>
        <v>0</v>
      </c>
      <c r="AT78" s="212">
        <f t="array" ref="AT78">SUM(IF(AT22:AT66="M04",1,0))</f>
        <v>0</v>
      </c>
      <c r="AU78" s="210">
        <f t="array" ref="AU78">SUM(IF(AU22:AU66="M04",1,0))</f>
        <v>1</v>
      </c>
      <c r="AV78" s="211">
        <f t="array" ref="AV78">SUM(IF(AV22:AV66="M04",1,0))</f>
        <v>1</v>
      </c>
      <c r="AW78" s="211">
        <f t="array" ref="AW78">SUM(IF(AW22:AW66="M04",1,0))</f>
        <v>1</v>
      </c>
      <c r="AX78" s="211">
        <f t="array" ref="AX78">SUM(IF(AX22:AX66="M04",1,0))</f>
        <v>1</v>
      </c>
      <c r="AY78" s="211">
        <f t="array" ref="AY78">SUM(IF(AY22:AY66="M04",1,0))</f>
        <v>1</v>
      </c>
      <c r="AZ78" s="211">
        <f t="array" ref="AZ78">SUM(IF(AZ22:AZ66="M04",1,0))</f>
        <v>0</v>
      </c>
      <c r="BA78" s="212">
        <f t="array" ref="BA78">SUM(IF(BA22:BA66="M04",1,0))</f>
        <v>0</v>
      </c>
    </row>
    <row r="79" spans="1:65" ht="6" customHeight="1" thickBot="1">
      <c r="B79" s="225"/>
      <c r="C79" s="227"/>
      <c r="E79" s="191"/>
      <c r="F79" s="191"/>
      <c r="G79" s="191"/>
      <c r="H79" s="191"/>
      <c r="I79" s="191"/>
      <c r="J79" s="191"/>
      <c r="K79" s="191"/>
      <c r="L79" s="191"/>
      <c r="M79" s="191"/>
      <c r="N79" s="191"/>
      <c r="O79" s="191"/>
      <c r="P79" s="191"/>
      <c r="Q79" s="191"/>
      <c r="R79" s="191"/>
      <c r="S79" s="191"/>
      <c r="T79" s="191"/>
      <c r="U79" s="191"/>
      <c r="V79" s="191"/>
      <c r="W79" s="191"/>
      <c r="X79" s="191"/>
      <c r="Y79" s="191"/>
      <c r="Z79" s="191"/>
      <c r="AA79" s="191"/>
      <c r="AB79" s="191"/>
      <c r="AC79" s="191"/>
      <c r="AD79" s="191"/>
      <c r="AE79" s="191"/>
      <c r="AF79" s="191"/>
      <c r="AG79" s="191"/>
      <c r="AH79" s="191"/>
      <c r="AI79" s="191"/>
      <c r="AJ79" s="191"/>
      <c r="AK79" s="191"/>
      <c r="AL79" s="191"/>
      <c r="AM79" s="191"/>
      <c r="AN79" s="191"/>
      <c r="AO79" s="191"/>
      <c r="AP79" s="191"/>
      <c r="AQ79" s="191"/>
      <c r="AR79" s="191"/>
      <c r="AS79" s="191"/>
      <c r="AT79" s="191"/>
      <c r="AU79" s="191"/>
      <c r="AV79" s="191"/>
      <c r="AW79" s="191"/>
      <c r="AX79" s="191"/>
      <c r="AY79" s="191"/>
      <c r="AZ79" s="191"/>
      <c r="BA79" s="191"/>
    </row>
    <row r="80" spans="1:65" ht="13.5" thickBot="1">
      <c r="B80" s="225"/>
      <c r="C80" s="226" t="s">
        <v>37</v>
      </c>
      <c r="E80" s="222">
        <f t="array" ref="E80">COUNTIF(E22:E46,"M*")+COUNTIF(E72,"M*")</f>
        <v>3</v>
      </c>
      <c r="F80" s="223">
        <f t="array" ref="F80">COUNTIF(F22:F46,"M*")+COUNTIF(F72,"M*")</f>
        <v>3</v>
      </c>
      <c r="G80" s="223">
        <f t="array" ref="G80">COUNTIF(G22:G46,"M*")+COUNTIF(G72,"M*")</f>
        <v>3</v>
      </c>
      <c r="H80" s="223">
        <f t="array" ref="H80">COUNTIF(H22:H46,"M*")+COUNTIF(H72,"M*")</f>
        <v>3</v>
      </c>
      <c r="I80" s="223">
        <f t="array" ref="I80">COUNTIF(I22:I46,"M*")+COUNTIF(I72,"M*")</f>
        <v>3</v>
      </c>
      <c r="J80" s="223">
        <f t="array" ref="J80">COUNTIF(J22:J46,"M*")+COUNTIF(J72,"M*")</f>
        <v>3</v>
      </c>
      <c r="K80" s="224">
        <f t="array" ref="K80">COUNTIF(K22:K46,"M*")+COUNTIF(K72,"M*")</f>
        <v>3</v>
      </c>
      <c r="L80" s="222">
        <f t="array" ref="L80">COUNTIF(L22:L46,"M*")+COUNTIF(L72,"M*")</f>
        <v>2</v>
      </c>
      <c r="M80" s="223">
        <f t="array" ref="M80">COUNTIF(M22:M46,"M*")+COUNTIF(M72,"M*")</f>
        <v>2</v>
      </c>
      <c r="N80" s="223">
        <f t="array" ref="N80">COUNTIF(N22:N46,"M*")+COUNTIF(N72,"M*")</f>
        <v>3</v>
      </c>
      <c r="O80" s="223">
        <f t="array" ref="O80">COUNTIF(O22:O46,"M*")+COUNTIF(O72,"M*")</f>
        <v>3</v>
      </c>
      <c r="P80" s="223">
        <f t="array" ref="P80">COUNTIF(P22:P46,"M*")+COUNTIF(P72,"M*")</f>
        <v>3</v>
      </c>
      <c r="Q80" s="223">
        <f t="array" ref="Q80">COUNTIF(Q22:Q46,"M*")+COUNTIF(Q72,"M*")</f>
        <v>3</v>
      </c>
      <c r="R80" s="224">
        <f t="array" ref="R80">COUNTIF(R22:R46,"M*")+COUNTIF(R72,"M*")</f>
        <v>3</v>
      </c>
      <c r="S80" s="222">
        <f t="array" ref="S80">COUNTIF(S22:S46,"M*")+COUNTIF(S72,"M*")</f>
        <v>3</v>
      </c>
      <c r="T80" s="223">
        <f t="array" ref="T80">COUNTIF(T22:T46,"M*")+COUNTIF(T72,"M*")</f>
        <v>3</v>
      </c>
      <c r="U80" s="223">
        <f t="array" ref="U80">COUNTIF(U22:U46,"M*")+COUNTIF(U72,"M*")</f>
        <v>2</v>
      </c>
      <c r="V80" s="223">
        <f t="array" ref="V80">COUNTIF(V22:V46,"M*")+COUNTIF(V72,"M*")</f>
        <v>2</v>
      </c>
      <c r="W80" s="223">
        <f t="array" ref="W80">COUNTIF(W22:W46,"M*")+COUNTIF(W72,"M*")</f>
        <v>3</v>
      </c>
      <c r="X80" s="223">
        <f t="array" ref="X80">COUNTIF(X22:X46,"M*")+COUNTIF(X72,"M*")</f>
        <v>3</v>
      </c>
      <c r="Y80" s="224">
        <f t="array" ref="Y80">COUNTIF(Y22:Y46,"M*")+COUNTIF(Y72,"M*")</f>
        <v>3</v>
      </c>
      <c r="Z80" s="222">
        <f t="array" ref="Z80">COUNTIF(Z22:Z46,"M*")+COUNTIF(Z72,"M*")</f>
        <v>3</v>
      </c>
      <c r="AA80" s="223">
        <f t="array" ref="AA80">COUNTIF(AA22:AA46,"M*")+COUNTIF(AA72,"M*")</f>
        <v>3</v>
      </c>
      <c r="AB80" s="223">
        <f t="array" ref="AB80">COUNTIF(AB22:AB46,"M*")+COUNTIF(AB72,"M*")</f>
        <v>3</v>
      </c>
      <c r="AC80" s="223">
        <f t="array" ref="AC80">COUNTIF(AC22:AC46,"M*")+COUNTIF(AC72,"M*")</f>
        <v>3</v>
      </c>
      <c r="AD80" s="223">
        <f t="array" ref="AD80">COUNTIF(AD22:AD46,"M*")+COUNTIF(AD72,"M*")</f>
        <v>3</v>
      </c>
      <c r="AE80" s="223">
        <f t="array" ref="AE80">COUNTIF(AE22:AE46,"M*")+COUNTIF(AE72,"M*")</f>
        <v>3</v>
      </c>
      <c r="AF80" s="224">
        <f t="array" ref="AF80">COUNTIF(AF22:AF46,"M*")+COUNTIF(AF72,"M*")</f>
        <v>3</v>
      </c>
      <c r="AG80" s="222">
        <f t="array" ref="AG80">COUNTIF(AG22:AG46,"M*")+COUNTIF(AG72,"M*")</f>
        <v>3</v>
      </c>
      <c r="AH80" s="223">
        <f t="array" ref="AH80">COUNTIF(AH22:AH46,"M*")+COUNTIF(AH72,"M*")</f>
        <v>3</v>
      </c>
      <c r="AI80" s="223">
        <f t="array" ref="AI80">COUNTIF(AI22:AI46,"M*")+COUNTIF(AI72,"M*")</f>
        <v>3</v>
      </c>
      <c r="AJ80" s="223">
        <f t="array" ref="AJ80">COUNTIF(AJ22:AJ46,"M*")+COUNTIF(AJ72,"M*")</f>
        <v>3</v>
      </c>
      <c r="AK80" s="223">
        <f t="array" ref="AK80">COUNTIF(AK22:AK46,"M*")+COUNTIF(AK72,"M*")</f>
        <v>3</v>
      </c>
      <c r="AL80" s="223">
        <f t="array" ref="AL80">COUNTIF(AL22:AL46,"M*")+COUNTIF(AL72,"M*")</f>
        <v>3</v>
      </c>
      <c r="AM80" s="224">
        <f t="array" ref="AM80">COUNTIF(AM22:AM46,"M*")+COUNTIF(AM72,"M*")</f>
        <v>3</v>
      </c>
      <c r="AN80" s="222">
        <f t="array" ref="AN80">COUNTIF(AN22:AN46,"M*")+COUNTIF(AN72,"M*")</f>
        <v>3</v>
      </c>
      <c r="AO80" s="223">
        <f t="array" ref="AO80">COUNTIF(AO22:AO46,"M*")+COUNTIF(AO72,"M*")</f>
        <v>3</v>
      </c>
      <c r="AP80" s="223">
        <f t="array" ref="AP80">COUNTIF(AP22:AP46,"M*")+COUNTIF(AP72,"M*")</f>
        <v>3</v>
      </c>
      <c r="AQ80" s="223">
        <f t="array" ref="AQ80">COUNTIF(AQ22:AQ46,"M*")+COUNTIF(AQ72,"M*")</f>
        <v>3</v>
      </c>
      <c r="AR80" s="223">
        <f t="array" ref="AR80">COUNTIF(AR22:AR46,"M*")+COUNTIF(AR72,"M*")</f>
        <v>3</v>
      </c>
      <c r="AS80" s="223">
        <f t="array" ref="AS80">COUNTIF(AS22:AS46,"M*")+COUNTIF(AS72,"M*")</f>
        <v>3</v>
      </c>
      <c r="AT80" s="224">
        <f t="array" ref="AT80">COUNTIF(AT22:AT46,"M*")+COUNTIF(AT72,"M*")</f>
        <v>3</v>
      </c>
      <c r="AU80" s="222">
        <f t="array" ref="AU80">COUNTIF(AU22:AU46,"M*")+COUNTIF(AU72,"M*")</f>
        <v>2</v>
      </c>
      <c r="AV80" s="223">
        <f t="array" ref="AV80">COUNTIF(AV22:AV46,"M*")+COUNTIF(AV72,"M*")</f>
        <v>2</v>
      </c>
      <c r="AW80" s="223">
        <f t="array" ref="AW80">COUNTIF(AW22:AW46,"M*")+COUNTIF(AW72,"M*")</f>
        <v>3</v>
      </c>
      <c r="AX80" s="223">
        <f t="array" ref="AX80">COUNTIF(AX22:AX46,"M*")+COUNTIF(AX72,"M*")</f>
        <v>3</v>
      </c>
      <c r="AY80" s="223">
        <f t="array" ref="AY80">COUNTIF(AY22:AY46,"M*")+COUNTIF(AY72,"M*")</f>
        <v>3</v>
      </c>
      <c r="AZ80" s="223">
        <f t="array" ref="AZ80">COUNTIF(AZ22:AZ46,"M*")+COUNTIF(AZ72,"M*")</f>
        <v>3</v>
      </c>
      <c r="BA80" s="224">
        <f t="array" ref="BA80">COUNTIF(BA22:BA46,"M*")+COUNTIF(BA72,"M*")</f>
        <v>3</v>
      </c>
    </row>
    <row r="81" spans="1:53" ht="13.5" thickBot="1">
      <c r="B81" s="225"/>
      <c r="C81" s="227"/>
    </row>
    <row r="82" spans="1:53" ht="13">
      <c r="B82" s="225"/>
      <c r="C82" s="226" t="s">
        <v>40</v>
      </c>
      <c r="E82" s="205">
        <f t="array" ref="E82">SUM(IF(E22:E66="A01",1,0))</f>
        <v>1</v>
      </c>
      <c r="F82" s="206">
        <f t="array" ref="F82">SUM(IF(F22:F66="A01",1,0))</f>
        <v>1</v>
      </c>
      <c r="G82" s="206">
        <f t="array" ref="G82">SUM(IF(G22:G66="A01",1,0))</f>
        <v>1</v>
      </c>
      <c r="H82" s="206">
        <f t="array" ref="H82">SUM(IF(H22:H66="A01",1,0))</f>
        <v>1</v>
      </c>
      <c r="I82" s="206">
        <f t="array" ref="I82">SUM(IF(I22:I66="A01",1,0))</f>
        <v>1</v>
      </c>
      <c r="J82" s="206">
        <f t="array" ref="J82">SUM(IF(J22:J66="A01",1,0))</f>
        <v>1</v>
      </c>
      <c r="K82" s="207">
        <f t="array" ref="K82">SUM(IF(K22:K66="A01",1,0))</f>
        <v>1</v>
      </c>
      <c r="L82" s="205">
        <f t="array" ref="L82">SUM(IF(L22:L66="A01",1,0))</f>
        <v>1</v>
      </c>
      <c r="M82" s="206">
        <f t="array" ref="M82">SUM(IF(M22:M66="A01",1,0))</f>
        <v>1</v>
      </c>
      <c r="N82" s="206">
        <f t="array" ref="N82">SUM(IF(N22:N66="A01",1,0))</f>
        <v>1</v>
      </c>
      <c r="O82" s="206">
        <f t="array" ref="O82">SUM(IF(O22:O66="A01",1,0))</f>
        <v>1</v>
      </c>
      <c r="P82" s="206">
        <f t="array" ref="P82">SUM(IF(P22:P66="A01",1,0))</f>
        <v>1</v>
      </c>
      <c r="Q82" s="206">
        <f t="array" ref="Q82">SUM(IF(Q22:Q66="A01",1,0))</f>
        <v>1</v>
      </c>
      <c r="R82" s="207">
        <f t="array" ref="R82">SUM(IF(R22:R66="A01",1,0))</f>
        <v>1</v>
      </c>
      <c r="S82" s="205">
        <f t="array" ref="S82">SUM(IF(S22:S66="A01",1,0))</f>
        <v>1</v>
      </c>
      <c r="T82" s="206">
        <f t="array" ref="T82">SUM(IF(T22:T66="A01",1,0))</f>
        <v>1</v>
      </c>
      <c r="U82" s="206">
        <f t="array" ref="U82">SUM(IF(U22:U66="A01",1,0))</f>
        <v>1</v>
      </c>
      <c r="V82" s="206">
        <f t="array" ref="V82">SUM(IF(V22:V66="A01",1,0))</f>
        <v>1</v>
      </c>
      <c r="W82" s="206">
        <f t="array" ref="W82">SUM(IF(W22:W66="A01",1,0))</f>
        <v>1</v>
      </c>
      <c r="X82" s="206">
        <f t="array" ref="X82">SUM(IF(X22:X66="A01",1,0))</f>
        <v>1</v>
      </c>
      <c r="Y82" s="207">
        <f t="array" ref="Y82">SUM(IF(Y22:Y66="A01",1,0))</f>
        <v>1</v>
      </c>
      <c r="Z82" s="205">
        <f t="array" ref="Z82">SUM(IF(Z22:Z66="A01",1,0))</f>
        <v>1</v>
      </c>
      <c r="AA82" s="206">
        <f t="array" ref="AA82">SUM(IF(AA22:AA66="A01",1,0))</f>
        <v>1</v>
      </c>
      <c r="AB82" s="206">
        <f t="array" ref="AB82">SUM(IF(AB22:AB66="A01",1,0))</f>
        <v>1</v>
      </c>
      <c r="AC82" s="206">
        <f t="array" ref="AC82">SUM(IF(AC22:AC66="A01",1,0))</f>
        <v>1</v>
      </c>
      <c r="AD82" s="206">
        <f t="array" ref="AD82">SUM(IF(AD22:AD66="A01",1,0))</f>
        <v>1</v>
      </c>
      <c r="AE82" s="206">
        <f t="array" ref="AE82">SUM(IF(AE22:AE66="A01",1,0))</f>
        <v>1</v>
      </c>
      <c r="AF82" s="207">
        <f t="array" ref="AF82">SUM(IF(AF22:AF66="A01",1,0))</f>
        <v>1</v>
      </c>
      <c r="AG82" s="205">
        <f t="array" ref="AG82">SUM(IF(AG22:AG66="A01",1,0))</f>
        <v>1</v>
      </c>
      <c r="AH82" s="206">
        <f t="array" ref="AH82">SUM(IF(AH22:AH66="A01",1,0))</f>
        <v>1</v>
      </c>
      <c r="AI82" s="206">
        <f t="array" ref="AI82">SUM(IF(AI22:AI66="A01",1,0))</f>
        <v>1</v>
      </c>
      <c r="AJ82" s="206">
        <f t="array" ref="AJ82">SUM(IF(AJ22:AJ66="A01",1,0))</f>
        <v>1</v>
      </c>
      <c r="AK82" s="206">
        <f t="array" ref="AK82">SUM(IF(AK22:AK66="A01",1,0))</f>
        <v>1</v>
      </c>
      <c r="AL82" s="206">
        <f t="array" ref="AL82">SUM(IF(AL22:AL66="A01",1,0))</f>
        <v>1</v>
      </c>
      <c r="AM82" s="207">
        <f t="array" ref="AM82">SUM(IF(AM22:AM66="A01",1,0))</f>
        <v>1</v>
      </c>
      <c r="AN82" s="205">
        <f t="array" ref="AN82">SUM(IF(AN22:AN66="A01",1,0))</f>
        <v>1</v>
      </c>
      <c r="AO82" s="206">
        <f t="array" ref="AO82">SUM(IF(AO22:AO66="A01",1,0))</f>
        <v>1</v>
      </c>
      <c r="AP82" s="206">
        <f t="array" ref="AP82">SUM(IF(AP22:AP66="A01",1,0))</f>
        <v>1</v>
      </c>
      <c r="AQ82" s="206">
        <f t="array" ref="AQ82">SUM(IF(AQ22:AQ66="A01",1,0))</f>
        <v>1</v>
      </c>
      <c r="AR82" s="206">
        <f t="array" ref="AR82">SUM(IF(AR22:AR66="A01",1,0))</f>
        <v>1</v>
      </c>
      <c r="AS82" s="206">
        <f t="array" ref="AS82">SUM(IF(AS22:AS66="A01",1,0))</f>
        <v>1</v>
      </c>
      <c r="AT82" s="207">
        <f t="array" ref="AT82">SUM(IF(AT22:AT66="A01",1,0))</f>
        <v>1</v>
      </c>
      <c r="AU82" s="205">
        <f t="array" ref="AU82">SUM(IF(AU22:AU66="A01",1,0))</f>
        <v>1</v>
      </c>
      <c r="AV82" s="206">
        <f t="array" ref="AV82">SUM(IF(AV22:AV66="A01",1,0))</f>
        <v>1</v>
      </c>
      <c r="AW82" s="206">
        <f t="array" ref="AW82">SUM(IF(AW22:AW66="A01",1,0))</f>
        <v>1</v>
      </c>
      <c r="AX82" s="206">
        <f t="array" ref="AX82">SUM(IF(AX22:AX66="A01",1,0))</f>
        <v>1</v>
      </c>
      <c r="AY82" s="206">
        <f t="array" ref="AY82">SUM(IF(AY22:AY66="A01",1,0))</f>
        <v>1</v>
      </c>
      <c r="AZ82" s="206">
        <f t="array" ref="AZ82">SUM(IF(AZ22:AZ66="A01",1,0))</f>
        <v>1</v>
      </c>
      <c r="BA82" s="207">
        <f t="array" ref="BA82">SUM(IF(BA22:BA66="A01",1,0))</f>
        <v>1</v>
      </c>
    </row>
    <row r="83" spans="1:53" ht="13">
      <c r="B83" s="225"/>
      <c r="C83" s="226" t="s">
        <v>41</v>
      </c>
      <c r="E83" s="208">
        <f t="array" ref="E83">SUM(IF(E22:E66="A02",1,0))</f>
        <v>1</v>
      </c>
      <c r="F83" s="1">
        <f t="array" ref="F83">SUM(IF(F22:F66="A02",1,0))</f>
        <v>1</v>
      </c>
      <c r="G83" s="1">
        <f t="array" ref="G83">SUM(IF(G22:G66="A02",1,0))</f>
        <v>1</v>
      </c>
      <c r="H83" s="1">
        <f t="array" ref="H83">SUM(IF(H22:H66="A02",1,0))</f>
        <v>1</v>
      </c>
      <c r="I83" s="1">
        <f t="array" ref="I83">SUM(IF(I22:I66="A02",1,0))</f>
        <v>1</v>
      </c>
      <c r="J83" s="1">
        <f t="array" ref="J83">SUM(IF(J22:J66="A02",1,0))</f>
        <v>1</v>
      </c>
      <c r="K83" s="209">
        <f t="array" ref="K83">SUM(IF(K22:K66="A02",1,0))</f>
        <v>1</v>
      </c>
      <c r="L83" s="208">
        <f t="array" ref="L83">SUM(IF(L22:L66="A02",1,0))</f>
        <v>1</v>
      </c>
      <c r="M83" s="1">
        <f t="array" ref="M83">SUM(IF(M22:M66="A02",1,0))</f>
        <v>1</v>
      </c>
      <c r="N83" s="1">
        <f t="array" ref="N83">SUM(IF(N22:N66="A02",1,0))</f>
        <v>1</v>
      </c>
      <c r="O83" s="1">
        <f t="array" ref="O83">SUM(IF(O22:O66="A02",1,0))</f>
        <v>1</v>
      </c>
      <c r="P83" s="1">
        <f t="array" ref="P83">SUM(IF(P22:P66="A02",1,0))</f>
        <v>1</v>
      </c>
      <c r="Q83" s="1">
        <f t="array" ref="Q83">SUM(IF(Q22:Q66="A02",1,0))</f>
        <v>1</v>
      </c>
      <c r="R83" s="209">
        <f t="array" ref="R83">SUM(IF(R22:R66="A02",1,0))</f>
        <v>1</v>
      </c>
      <c r="S83" s="208">
        <f t="array" ref="S83">SUM(IF(S22:S66="A02",1,0))</f>
        <v>1</v>
      </c>
      <c r="T83" s="1">
        <f t="array" ref="T83">SUM(IF(T22:T66="A02",1,0))</f>
        <v>1</v>
      </c>
      <c r="U83" s="1">
        <f t="array" ref="U83">SUM(IF(U22:U66="A02",1,0))</f>
        <v>1</v>
      </c>
      <c r="V83" s="1">
        <f t="array" ref="V83">SUM(IF(V22:V66="A02",1,0))</f>
        <v>1</v>
      </c>
      <c r="W83" s="1">
        <f t="array" ref="W83">SUM(IF(W22:W66="A02",1,0))</f>
        <v>1</v>
      </c>
      <c r="X83" s="1">
        <f t="array" ref="X83">SUM(IF(X22:X66="A02",1,0))</f>
        <v>1</v>
      </c>
      <c r="Y83" s="209">
        <f t="array" ref="Y83">SUM(IF(Y22:Y66="A02",1,0))</f>
        <v>1</v>
      </c>
      <c r="Z83" s="208">
        <f t="array" ref="Z83">SUM(IF(Z22:Z66="A02",1,0))</f>
        <v>1</v>
      </c>
      <c r="AA83" s="1">
        <f t="array" ref="AA83">SUM(IF(AA22:AA66="A02",1,0))</f>
        <v>1</v>
      </c>
      <c r="AB83" s="1">
        <f t="array" ref="AB83">SUM(IF(AB22:AB66="A02",1,0))</f>
        <v>1</v>
      </c>
      <c r="AC83" s="1">
        <f t="array" ref="AC83">SUM(IF(AC22:AC66="A02",1,0))</f>
        <v>1</v>
      </c>
      <c r="AD83" s="1">
        <f t="array" ref="AD83">SUM(IF(AD22:AD66="A02",1,0))</f>
        <v>1</v>
      </c>
      <c r="AE83" s="1">
        <f t="array" ref="AE83">SUM(IF(AE22:AE66="A02",1,0))</f>
        <v>1</v>
      </c>
      <c r="AF83" s="209">
        <f t="array" ref="AF83">SUM(IF(AF22:AF66="A02",1,0))</f>
        <v>1</v>
      </c>
      <c r="AG83" s="208">
        <f t="array" ref="AG83">SUM(IF(AG22:AG66="A02",1,0))</f>
        <v>1</v>
      </c>
      <c r="AH83" s="1">
        <f t="array" ref="AH83">SUM(IF(AH22:AH66="A02",1,0))</f>
        <v>1</v>
      </c>
      <c r="AI83" s="1">
        <f t="array" ref="AI83">SUM(IF(AI22:AI66="A02",1,0))</f>
        <v>1</v>
      </c>
      <c r="AJ83" s="1">
        <f t="array" ref="AJ83">SUM(IF(AJ22:AJ66="A02",1,0))</f>
        <v>1</v>
      </c>
      <c r="AK83" s="1">
        <f t="array" ref="AK83">SUM(IF(AK22:AK66="A02",1,0))</f>
        <v>1</v>
      </c>
      <c r="AL83" s="1">
        <f t="array" ref="AL83">SUM(IF(AL22:AL66="A02",1,0))</f>
        <v>1</v>
      </c>
      <c r="AM83" s="209">
        <f t="array" ref="AM83">SUM(IF(AM22:AM66="A02",1,0))</f>
        <v>1</v>
      </c>
      <c r="AN83" s="208">
        <f t="array" ref="AN83">SUM(IF(AN22:AN66="A02",1,0))</f>
        <v>1</v>
      </c>
      <c r="AO83" s="1">
        <f t="array" ref="AO83">SUM(IF(AO22:AO66="A02",1,0))</f>
        <v>1</v>
      </c>
      <c r="AP83" s="1">
        <f t="array" ref="AP83">SUM(IF(AP22:AP66="A02",1,0))</f>
        <v>1</v>
      </c>
      <c r="AQ83" s="1">
        <f t="array" ref="AQ83">SUM(IF(AQ22:AQ66="A02",1,0))</f>
        <v>1</v>
      </c>
      <c r="AR83" s="1">
        <f t="array" ref="AR83">SUM(IF(AR22:AR66="A02",1,0))</f>
        <v>1</v>
      </c>
      <c r="AS83" s="1">
        <f t="array" ref="AS83">SUM(IF(AS22:AS66="A02",1,0))</f>
        <v>1</v>
      </c>
      <c r="AT83" s="209">
        <f t="array" ref="AT83">SUM(IF(AT22:AT66="A02",1,0))</f>
        <v>1</v>
      </c>
      <c r="AU83" s="208">
        <f t="array" ref="AU83">SUM(IF(AU22:AU66="A02",1,0))</f>
        <v>1</v>
      </c>
      <c r="AV83" s="1">
        <f t="array" ref="AV83">SUM(IF(AV22:AV66="A02",1,0))</f>
        <v>1</v>
      </c>
      <c r="AW83" s="1">
        <f t="array" ref="AW83">SUM(IF(AW22:AW66="A02",1,0))</f>
        <v>1</v>
      </c>
      <c r="AX83" s="1">
        <f t="array" ref="AX83">SUM(IF(AX22:AX66="A02",1,0))</f>
        <v>1</v>
      </c>
      <c r="AY83" s="1">
        <f t="array" ref="AY83">SUM(IF(AY22:AY66="A02",1,0))</f>
        <v>1</v>
      </c>
      <c r="AZ83" s="1">
        <f t="array" ref="AZ83">SUM(IF(AZ22:AZ66="A02",1,0))</f>
        <v>1</v>
      </c>
      <c r="BA83" s="209">
        <f t="array" ref="BA83">SUM(IF(BA22:BA66="A02",1,0))</f>
        <v>1</v>
      </c>
    </row>
    <row r="84" spans="1:53" ht="13">
      <c r="B84" s="225"/>
      <c r="C84" s="226" t="s">
        <v>42</v>
      </c>
      <c r="E84" s="208">
        <f t="array" ref="E84">SUM(IF(E22:E66="A03",1,0))</f>
        <v>1</v>
      </c>
      <c r="F84" s="1">
        <f t="array" ref="F84">SUM(IF(F22:F66="A03",1,0))</f>
        <v>1</v>
      </c>
      <c r="G84" s="1">
        <f t="array" ref="G84">SUM(IF(G22:G66="A03",1,0))</f>
        <v>1</v>
      </c>
      <c r="H84" s="1">
        <f t="array" ref="H84">SUM(IF(H22:H66="A03",1,0))</f>
        <v>1</v>
      </c>
      <c r="I84" s="1">
        <f t="array" ref="I84">SUM(IF(I22:I66="A03",1,0))</f>
        <v>1</v>
      </c>
      <c r="J84" s="1">
        <f t="array" ref="J84">SUM(IF(J22:J66="A03",1,0))</f>
        <v>1</v>
      </c>
      <c r="K84" s="209">
        <f t="array" ref="K84">SUM(IF(K22:K66="A03",1,0))</f>
        <v>1</v>
      </c>
      <c r="L84" s="208">
        <f t="array" ref="L84">SUM(IF(L22:L66="A03",1,0))</f>
        <v>1</v>
      </c>
      <c r="M84" s="1">
        <f t="array" ref="M84">SUM(IF(M22:M66="A03",1,0))</f>
        <v>1</v>
      </c>
      <c r="N84" s="1">
        <f t="array" ref="N84">SUM(IF(N22:N66="A03",1,0))</f>
        <v>1</v>
      </c>
      <c r="O84" s="1">
        <f t="array" ref="O84">SUM(IF(O22:O66="A03",1,0))</f>
        <v>1</v>
      </c>
      <c r="P84" s="1">
        <f t="array" ref="P84">SUM(IF(P22:P66="A03",1,0))</f>
        <v>1</v>
      </c>
      <c r="Q84" s="1">
        <f t="array" ref="Q84">SUM(IF(Q22:Q66="A03",1,0))</f>
        <v>1</v>
      </c>
      <c r="R84" s="209">
        <f t="array" ref="R84">SUM(IF(R22:R66="A03",1,0))</f>
        <v>1</v>
      </c>
      <c r="S84" s="208">
        <f t="array" ref="S84">SUM(IF(S22:S66="A03",1,0))</f>
        <v>1</v>
      </c>
      <c r="T84" s="1">
        <f t="array" ref="T84">SUM(IF(T22:T66="A03",1,0))</f>
        <v>1</v>
      </c>
      <c r="U84" s="1">
        <f t="array" ref="U84">SUM(IF(U22:U66="A03",1,0))</f>
        <v>1</v>
      </c>
      <c r="V84" s="1">
        <f t="array" ref="V84">SUM(IF(V22:V66="A03",1,0))</f>
        <v>1</v>
      </c>
      <c r="W84" s="1">
        <f t="array" ref="W84">SUM(IF(W22:W66="A03",1,0))</f>
        <v>1</v>
      </c>
      <c r="X84" s="1">
        <f t="array" ref="X84">SUM(IF(X22:X66="A03",1,0))</f>
        <v>1</v>
      </c>
      <c r="Y84" s="209">
        <f t="array" ref="Y84">SUM(IF(Y22:Y66="A03",1,0))</f>
        <v>1</v>
      </c>
      <c r="Z84" s="208">
        <f t="array" ref="Z84">SUM(IF(Z22:Z66="A03",1,0))</f>
        <v>1</v>
      </c>
      <c r="AA84" s="1">
        <f t="array" ref="AA84">SUM(IF(AA22:AA66="A03",1,0))</f>
        <v>1</v>
      </c>
      <c r="AB84" s="1">
        <f t="array" ref="AB84">SUM(IF(AB22:AB66="A03",1,0))</f>
        <v>1</v>
      </c>
      <c r="AC84" s="1">
        <f t="array" ref="AC84">SUM(IF(AC22:AC66="A03",1,0))</f>
        <v>1</v>
      </c>
      <c r="AD84" s="1">
        <f t="array" ref="AD84">SUM(IF(AD22:AD66="A03",1,0))</f>
        <v>1</v>
      </c>
      <c r="AE84" s="1">
        <f t="array" ref="AE84">SUM(IF(AE22:AE66="A03",1,0))</f>
        <v>1</v>
      </c>
      <c r="AF84" s="209">
        <f t="array" ref="AF84">SUM(IF(AF22:AF66="A03",1,0))</f>
        <v>1</v>
      </c>
      <c r="AG84" s="208">
        <f t="array" ref="AG84">SUM(IF(AG22:AG66="A03",1,0))</f>
        <v>1</v>
      </c>
      <c r="AH84" s="1">
        <f t="array" ref="AH84">SUM(IF(AH22:AH66="A03",1,0))</f>
        <v>1</v>
      </c>
      <c r="AI84" s="1">
        <f t="array" ref="AI84">SUM(IF(AI22:AI66="A03",1,0))</f>
        <v>1</v>
      </c>
      <c r="AJ84" s="1">
        <f t="array" ref="AJ84">SUM(IF(AJ22:AJ66="A03",1,0))</f>
        <v>1</v>
      </c>
      <c r="AK84" s="1">
        <f t="array" ref="AK84">SUM(IF(AK22:AK66="A03",1,0))</f>
        <v>1</v>
      </c>
      <c r="AL84" s="1">
        <f t="array" ref="AL84">SUM(IF(AL22:AL66="A03",1,0))</f>
        <v>1</v>
      </c>
      <c r="AM84" s="209">
        <f t="array" ref="AM84">SUM(IF(AM22:AM66="A03",1,0))</f>
        <v>1</v>
      </c>
      <c r="AN84" s="208">
        <f t="array" ref="AN84">SUM(IF(AN22:AN66="A03",1,0))</f>
        <v>1</v>
      </c>
      <c r="AO84" s="1">
        <f t="array" ref="AO84">SUM(IF(AO22:AO66="A03",1,0))</f>
        <v>1</v>
      </c>
      <c r="AP84" s="1">
        <f t="array" ref="AP84">SUM(IF(AP22:AP66="A03",1,0))</f>
        <v>1</v>
      </c>
      <c r="AQ84" s="1">
        <f t="array" ref="AQ84">SUM(IF(AQ22:AQ66="A03",1,0))</f>
        <v>1</v>
      </c>
      <c r="AR84" s="1">
        <f t="array" ref="AR84">SUM(IF(AR22:AR66="A03",1,0))</f>
        <v>1</v>
      </c>
      <c r="AS84" s="1">
        <f t="array" ref="AS84">SUM(IF(AS22:AS66="A03",1,0))</f>
        <v>1</v>
      </c>
      <c r="AT84" s="209">
        <f t="array" ref="AT84">SUM(IF(AT22:AT66="A03",1,0))</f>
        <v>1</v>
      </c>
      <c r="AU84" s="208">
        <f t="array" ref="AU84">SUM(IF(AU22:AU66="A03",1,0))</f>
        <v>1</v>
      </c>
      <c r="AV84" s="1">
        <f t="array" ref="AV84">SUM(IF(AV22:AV66="A03",1,0))</f>
        <v>1</v>
      </c>
      <c r="AW84" s="1">
        <f t="array" ref="AW84">SUM(IF(AW22:AW66="A03",1,0))</f>
        <v>1</v>
      </c>
      <c r="AX84" s="1">
        <f t="array" ref="AX84">SUM(IF(AX22:AX66="A03",1,0))</f>
        <v>1</v>
      </c>
      <c r="AY84" s="1">
        <f t="array" ref="AY84">SUM(IF(AY22:AY66="A03",1,0))</f>
        <v>1</v>
      </c>
      <c r="AZ84" s="1">
        <f t="array" ref="AZ84">SUM(IF(AZ22:AZ66="A03",1,0))</f>
        <v>1</v>
      </c>
      <c r="BA84" s="209">
        <f t="array" ref="BA84">SUM(IF(BA22:BA66="A03",1,0))</f>
        <v>1</v>
      </c>
    </row>
    <row r="85" spans="1:53" ht="13.5" thickBot="1">
      <c r="B85" s="225"/>
      <c r="C85" s="226" t="s">
        <v>43</v>
      </c>
      <c r="E85" s="210">
        <f t="array" ref="E85">SUM(IF(E22:E66="A04",1,0))</f>
        <v>1</v>
      </c>
      <c r="F85" s="211">
        <f t="array" ref="F85">SUM(IF(F22:F66="A04",1,0))</f>
        <v>1</v>
      </c>
      <c r="G85" s="211">
        <f t="array" ref="G85">SUM(IF(G22:G66="A04",1,0))</f>
        <v>1</v>
      </c>
      <c r="H85" s="211">
        <f t="array" ref="H85">SUM(IF(H22:H66="A04",1,0))</f>
        <v>1</v>
      </c>
      <c r="I85" s="211">
        <f t="array" ref="I85">SUM(IF(I22:I66="A04",1,0))</f>
        <v>1</v>
      </c>
      <c r="J85" s="211">
        <f t="array" ref="J85">SUM(IF(J22:J66="A04",1,0))</f>
        <v>0</v>
      </c>
      <c r="K85" s="212">
        <f t="array" ref="K85">SUM(IF(K22:K66="A04",1,0))</f>
        <v>0</v>
      </c>
      <c r="L85" s="210">
        <f t="array" ref="L85">SUM(IF(L22:L66="A04",1,0))</f>
        <v>1</v>
      </c>
      <c r="M85" s="211">
        <f t="array" ref="M85">SUM(IF(M22:M66="A04",1,0))</f>
        <v>1</v>
      </c>
      <c r="N85" s="211">
        <f t="array" ref="N85">SUM(IF(N22:N66="A04",1,0))</f>
        <v>1</v>
      </c>
      <c r="O85" s="211">
        <f t="array" ref="O85">SUM(IF(O22:O66="A04",1,0))</f>
        <v>1</v>
      </c>
      <c r="P85" s="211">
        <f t="array" ref="P85">SUM(IF(P22:P66="A04",1,0))</f>
        <v>1</v>
      </c>
      <c r="Q85" s="211">
        <f t="array" ref="Q85">SUM(IF(Q22:Q66="A04",1,0))</f>
        <v>0</v>
      </c>
      <c r="R85" s="212">
        <f t="array" ref="R85">SUM(IF(R22:R66="A04",1,0))</f>
        <v>0</v>
      </c>
      <c r="S85" s="210">
        <f t="array" ref="S85">SUM(IF(S22:S66="A04",1,0))</f>
        <v>1</v>
      </c>
      <c r="T85" s="211">
        <f t="array" ref="T85">SUM(IF(T22:T66="A04",1,0))</f>
        <v>1</v>
      </c>
      <c r="U85" s="211">
        <f t="array" ref="U85">SUM(IF(U22:U66="A04",1,0))</f>
        <v>1</v>
      </c>
      <c r="V85" s="211">
        <f t="array" ref="V85">SUM(IF(V22:V66="A04",1,0))</f>
        <v>1</v>
      </c>
      <c r="W85" s="211">
        <f t="array" ref="W85">SUM(IF(W22:W66="A04",1,0))</f>
        <v>1</v>
      </c>
      <c r="X85" s="211">
        <f t="array" ref="X85">SUM(IF(X22:X66="A04",1,0))</f>
        <v>0</v>
      </c>
      <c r="Y85" s="212">
        <f t="array" ref="Y85">SUM(IF(Y22:Y66="A04",1,0))</f>
        <v>0</v>
      </c>
      <c r="Z85" s="210">
        <f t="array" ref="Z85">SUM(IF(Z22:Z66="A04",1,0))</f>
        <v>1</v>
      </c>
      <c r="AA85" s="211">
        <f t="array" ref="AA85">SUM(IF(AA22:AA66="A04",1,0))</f>
        <v>1</v>
      </c>
      <c r="AB85" s="211">
        <f t="array" ref="AB85">SUM(IF(AB22:AB66="A04",1,0))</f>
        <v>1</v>
      </c>
      <c r="AC85" s="211">
        <f t="array" ref="AC85">SUM(IF(AC22:AC66="A04",1,0))</f>
        <v>1</v>
      </c>
      <c r="AD85" s="211">
        <f t="array" ref="AD85">SUM(IF(AD22:AD66="A04",1,0))</f>
        <v>1</v>
      </c>
      <c r="AE85" s="211">
        <f t="array" ref="AE85">SUM(IF(AE22:AE66="A04",1,0))</f>
        <v>0</v>
      </c>
      <c r="AF85" s="212">
        <f t="array" ref="AF85">SUM(IF(AF22:AF66="A04",1,0))</f>
        <v>0</v>
      </c>
      <c r="AG85" s="210">
        <f t="array" ref="AG85">SUM(IF(AG22:AG66="A04",1,0))</f>
        <v>1</v>
      </c>
      <c r="AH85" s="211">
        <f t="array" ref="AH85">SUM(IF(AH22:AH66="A04",1,0))</f>
        <v>1</v>
      </c>
      <c r="AI85" s="211">
        <f t="array" ref="AI85">SUM(IF(AI22:AI66="A04",1,0))</f>
        <v>1</v>
      </c>
      <c r="AJ85" s="211">
        <f t="array" ref="AJ85">SUM(IF(AJ22:AJ66="A04",1,0))</f>
        <v>1</v>
      </c>
      <c r="AK85" s="211">
        <f t="array" ref="AK85">SUM(IF(AK22:AK66="A04",1,0))</f>
        <v>1</v>
      </c>
      <c r="AL85" s="211">
        <f t="array" ref="AL85">SUM(IF(AL22:AL66="A04",1,0))</f>
        <v>0</v>
      </c>
      <c r="AM85" s="212">
        <f t="array" ref="AM85">SUM(IF(AM22:AM66="A04",1,0))</f>
        <v>0</v>
      </c>
      <c r="AN85" s="210">
        <f t="array" ref="AN85">SUM(IF(AN22:AN66="A04",1,0))</f>
        <v>1</v>
      </c>
      <c r="AO85" s="211">
        <f t="array" ref="AO85">SUM(IF(AO22:AO66="A04",1,0))</f>
        <v>1</v>
      </c>
      <c r="AP85" s="211">
        <f t="array" ref="AP85">SUM(IF(AP22:AP66="A04",1,0))</f>
        <v>1</v>
      </c>
      <c r="AQ85" s="211">
        <f t="array" ref="AQ85">SUM(IF(AQ22:AQ66="A04",1,0))</f>
        <v>1</v>
      </c>
      <c r="AR85" s="211">
        <f t="array" ref="AR85">SUM(IF(AR22:AR66="A04",1,0))</f>
        <v>1</v>
      </c>
      <c r="AS85" s="211">
        <f t="array" ref="AS85">SUM(IF(AS22:AS66="A04",1,0))</f>
        <v>0</v>
      </c>
      <c r="AT85" s="212">
        <f t="array" ref="AT85">SUM(IF(AT22:AT66="A04",1,0))</f>
        <v>0</v>
      </c>
      <c r="AU85" s="210">
        <f t="array" ref="AU85">SUM(IF(AU22:AU66="A04",1,0))</f>
        <v>1</v>
      </c>
      <c r="AV85" s="211">
        <f t="array" ref="AV85">SUM(IF(AV22:AV66="A04",1,0))</f>
        <v>1</v>
      </c>
      <c r="AW85" s="211">
        <f t="array" ref="AW85">SUM(IF(AW22:AW66="A04",1,0))</f>
        <v>1</v>
      </c>
      <c r="AX85" s="211">
        <f t="array" ref="AX85">SUM(IF(AX22:AX66="A04",1,0))</f>
        <v>1</v>
      </c>
      <c r="AY85" s="211">
        <f t="array" ref="AY85">SUM(IF(AY22:AY66="A04",1,0))</f>
        <v>1</v>
      </c>
      <c r="AZ85" s="211">
        <f t="array" ref="AZ85">SUM(IF(AZ22:AZ66="A04",1,0))</f>
        <v>0</v>
      </c>
      <c r="BA85" s="212">
        <f t="array" ref="BA85">SUM(IF(BA22:BA66="A04",1,0))</f>
        <v>0</v>
      </c>
    </row>
    <row r="86" spans="1:53" ht="6" customHeight="1" thickBot="1">
      <c r="B86" s="225"/>
      <c r="C86" s="227"/>
      <c r="E86" s="191"/>
      <c r="F86" s="191"/>
      <c r="G86" s="191"/>
      <c r="H86" s="191"/>
      <c r="I86" s="191"/>
      <c r="J86" s="191"/>
      <c r="K86" s="191"/>
      <c r="L86" s="191"/>
      <c r="M86" s="191"/>
      <c r="N86" s="191"/>
      <c r="O86" s="191"/>
      <c r="P86" s="191"/>
      <c r="Q86" s="191"/>
      <c r="R86" s="191"/>
      <c r="S86" s="191"/>
      <c r="T86" s="191"/>
      <c r="U86" s="191"/>
      <c r="V86" s="191"/>
      <c r="W86" s="191"/>
      <c r="X86" s="191"/>
      <c r="Y86" s="191"/>
      <c r="Z86" s="191"/>
      <c r="AA86" s="191"/>
      <c r="AB86" s="191"/>
      <c r="AC86" s="191"/>
      <c r="AD86" s="191"/>
      <c r="AE86" s="191"/>
      <c r="AF86" s="191"/>
      <c r="AG86" s="191"/>
      <c r="AH86" s="191"/>
      <c r="AI86" s="191"/>
      <c r="AJ86" s="191"/>
      <c r="AK86" s="191"/>
      <c r="AL86" s="191"/>
      <c r="AM86" s="191"/>
      <c r="AN86" s="191"/>
      <c r="AO86" s="191"/>
      <c r="AP86" s="191"/>
      <c r="AQ86" s="191"/>
      <c r="AR86" s="191"/>
      <c r="AS86" s="191"/>
      <c r="AT86" s="191"/>
      <c r="AU86" s="191"/>
      <c r="AV86" s="191"/>
      <c r="AW86" s="191"/>
      <c r="AX86" s="191"/>
      <c r="AY86" s="191"/>
      <c r="AZ86" s="191"/>
      <c r="BA86" s="191"/>
    </row>
    <row r="87" spans="1:53" ht="13.5" thickBot="1">
      <c r="B87" s="225"/>
      <c r="C87" s="226" t="s">
        <v>38</v>
      </c>
      <c r="E87" s="222">
        <f t="array" ref="E87">COUNTIF(E22:E46,"A*")+COUNTIF(E72,"A*")</f>
        <v>3</v>
      </c>
      <c r="F87" s="223">
        <f t="array" ref="F87">COUNTIF(F22:F46,"A*")+COUNTIF(F72,"A*")</f>
        <v>3</v>
      </c>
      <c r="G87" s="223">
        <f t="array" ref="G87">COUNTIF(G22:G46,"A*")+COUNTIF(G72,"A*")</f>
        <v>3</v>
      </c>
      <c r="H87" s="223">
        <f t="array" ref="H87">COUNTIF(H22:H46,"A*")+COUNTIF(H72,"A*")</f>
        <v>3</v>
      </c>
      <c r="I87" s="223">
        <f t="array" ref="I87">COUNTIF(I22:I46,"A*")+COUNTIF(I72,"A*")</f>
        <v>3</v>
      </c>
      <c r="J87" s="223">
        <f t="array" ref="J87">COUNTIF(J22:J46,"A*")+COUNTIF(J72,"A*")</f>
        <v>3</v>
      </c>
      <c r="K87" s="224">
        <f t="array" ref="K87">COUNTIF(K22:K46,"A*")+COUNTIF(K72,"A*")</f>
        <v>3</v>
      </c>
      <c r="L87" s="222">
        <f t="array" ref="L87">COUNTIF(L22:L46,"A*")+COUNTIF(L72,"A*")</f>
        <v>3</v>
      </c>
      <c r="M87" s="223">
        <f t="array" ref="M87">COUNTIF(M22:M46,"A*")+COUNTIF(M72,"A*")</f>
        <v>3</v>
      </c>
      <c r="N87" s="223">
        <f t="array" ref="N87">COUNTIF(N22:N46,"A*")+COUNTIF(N72,"A*")</f>
        <v>2</v>
      </c>
      <c r="O87" s="223">
        <f t="array" ref="O87">COUNTIF(O22:O46,"A*")+COUNTIF(O72,"A*")</f>
        <v>2</v>
      </c>
      <c r="P87" s="223">
        <f t="array" ref="P87">COUNTIF(P22:P46,"A*")+COUNTIF(P72,"A*")</f>
        <v>2</v>
      </c>
      <c r="Q87" s="223">
        <f t="array" ref="Q87">COUNTIF(Q22:Q46,"A*")+COUNTIF(Q72,"A*")</f>
        <v>3</v>
      </c>
      <c r="R87" s="224">
        <f t="array" ref="R87">COUNTIF(R22:R46,"A*")+COUNTIF(R72,"A*")</f>
        <v>3</v>
      </c>
      <c r="S87" s="222">
        <f t="array" ref="S87">COUNTIF(S22:S46,"A*")+COUNTIF(S72,"A*")</f>
        <v>3</v>
      </c>
      <c r="T87" s="223">
        <f t="array" ref="T87">COUNTIF(T22:T46,"A*")+COUNTIF(T72,"A*")</f>
        <v>3</v>
      </c>
      <c r="U87" s="223">
        <f t="array" ref="U87">COUNTIF(U22:U46,"A*")+COUNTIF(U72,"A*")</f>
        <v>3</v>
      </c>
      <c r="V87" s="223">
        <f t="array" ref="V87">COUNTIF(V22:V46,"A*")+COUNTIF(V72,"A*")</f>
        <v>3</v>
      </c>
      <c r="W87" s="223">
        <f t="array" ref="W87">COUNTIF(W22:W46,"A*")+COUNTIF(W72,"A*")</f>
        <v>2</v>
      </c>
      <c r="X87" s="223">
        <f t="array" ref="X87">COUNTIF(X22:X46,"A*")+COUNTIF(X72,"A*")</f>
        <v>3</v>
      </c>
      <c r="Y87" s="224">
        <f t="array" ref="Y87">COUNTIF(Y22:Y46,"A*")+COUNTIF(Y72,"A*")</f>
        <v>3</v>
      </c>
      <c r="Z87" s="222">
        <f t="array" ref="Z87">COUNTIF(Z22:Z46,"A*")+COUNTIF(Z72,"A*")</f>
        <v>3</v>
      </c>
      <c r="AA87" s="223">
        <f t="array" ref="AA87">COUNTIF(AA22:AA46,"A*")+COUNTIF(AA72,"A*")</f>
        <v>3</v>
      </c>
      <c r="AB87" s="223">
        <f t="array" ref="AB87">COUNTIF(AB22:AB46,"A*")+COUNTIF(AB72,"A*")</f>
        <v>3</v>
      </c>
      <c r="AC87" s="223">
        <f t="array" ref="AC87">COUNTIF(AC22:AC46,"A*")+COUNTIF(AC72,"A*")</f>
        <v>3</v>
      </c>
      <c r="AD87" s="223">
        <f t="array" ref="AD87">COUNTIF(AD22:AD46,"A*")+COUNTIF(AD72,"A*")</f>
        <v>3</v>
      </c>
      <c r="AE87" s="223">
        <f t="array" ref="AE87">COUNTIF(AE22:AE46,"A*")+COUNTIF(AE72,"A*")</f>
        <v>3</v>
      </c>
      <c r="AF87" s="224">
        <f t="array" ref="AF87">COUNTIF(AF22:AF46,"A*")+COUNTIF(AF72,"A*")</f>
        <v>3</v>
      </c>
      <c r="AG87" s="222">
        <f t="array" ref="AG87">COUNTIF(AG22:AG46,"A*")+COUNTIF(AG72,"A*")</f>
        <v>3</v>
      </c>
      <c r="AH87" s="223">
        <f t="array" ref="AH87">COUNTIF(AH22:AH46,"A*")+COUNTIF(AH72,"A*")</f>
        <v>3</v>
      </c>
      <c r="AI87" s="223">
        <f t="array" ref="AI87">COUNTIF(AI22:AI46,"A*")+COUNTIF(AI72,"A*")</f>
        <v>3</v>
      </c>
      <c r="AJ87" s="223">
        <f t="array" ref="AJ87">COUNTIF(AJ22:AJ46,"A*")+COUNTIF(AJ72,"A*")</f>
        <v>3</v>
      </c>
      <c r="AK87" s="223">
        <f t="array" ref="AK87">COUNTIF(AK22:AK46,"A*")+COUNTIF(AK72,"A*")</f>
        <v>3</v>
      </c>
      <c r="AL87" s="223">
        <f t="array" ref="AL87">COUNTIF(AL22:AL46,"A*")+COUNTIF(AL72,"A*")</f>
        <v>3</v>
      </c>
      <c r="AM87" s="224">
        <f t="array" ref="AM87">COUNTIF(AM22:AM46,"A*")+COUNTIF(AM72,"A*")</f>
        <v>3</v>
      </c>
      <c r="AN87" s="222">
        <f t="array" ref="AN87">COUNTIF(AN22:AN46,"A*")+COUNTIF(AN72,"A*")</f>
        <v>2</v>
      </c>
      <c r="AO87" s="223">
        <f t="array" ref="AO87">COUNTIF(AO22:AO46,"A*")+COUNTIF(AO72,"A*")</f>
        <v>3</v>
      </c>
      <c r="AP87" s="223">
        <f t="array" ref="AP87">COUNTIF(AP22:AP46,"A*")+COUNTIF(AP72,"A*")</f>
        <v>3</v>
      </c>
      <c r="AQ87" s="223">
        <f t="array" ref="AQ87">COUNTIF(AQ22:AQ46,"A*")+COUNTIF(AQ72,"A*")</f>
        <v>3</v>
      </c>
      <c r="AR87" s="223">
        <f t="array" ref="AR87">COUNTIF(AR22:AR46,"A*")+COUNTIF(AR72,"A*")</f>
        <v>3</v>
      </c>
      <c r="AS87" s="223">
        <f t="array" ref="AS87">COUNTIF(AS22:AS46,"A*")+COUNTIF(AS72,"A*")</f>
        <v>3</v>
      </c>
      <c r="AT87" s="224">
        <f t="array" ref="AT87">COUNTIF(AT22:AT46,"A*")+COUNTIF(AT72,"A*")</f>
        <v>3</v>
      </c>
      <c r="AU87" s="222">
        <f t="array" ref="AU87">COUNTIF(AU22:AU46,"A*")+COUNTIF(AU72,"A*")</f>
        <v>3</v>
      </c>
      <c r="AV87" s="223">
        <f t="array" ref="AV87">COUNTIF(AV22:AV46,"A*")+COUNTIF(AV72,"A*")</f>
        <v>3</v>
      </c>
      <c r="AW87" s="223">
        <f t="array" ref="AW87">COUNTIF(AW22:AW46,"A*")+COUNTIF(AW72,"A*")</f>
        <v>3</v>
      </c>
      <c r="AX87" s="223">
        <f t="array" ref="AX87">COUNTIF(AX22:AX46,"A*")+COUNTIF(AX72,"A*")</f>
        <v>2</v>
      </c>
      <c r="AY87" s="223">
        <f t="array" ref="AY87">COUNTIF(AY22:AY46,"A*")+COUNTIF(AY72,"A*")</f>
        <v>3</v>
      </c>
      <c r="AZ87" s="223">
        <f t="array" ref="AZ87">COUNTIF(AZ22:AZ46,"A*")+COUNTIF(AZ72,"A*")</f>
        <v>3</v>
      </c>
      <c r="BA87" s="224">
        <f t="array" ref="BA87">COUNTIF(BA22:BA46,"A*")+COUNTIF(BA72,"A*")</f>
        <v>3</v>
      </c>
    </row>
    <row r="88" spans="1:53" ht="13.5" thickBot="1">
      <c r="B88" s="225"/>
      <c r="C88" s="227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</row>
    <row r="89" spans="1:53" ht="13">
      <c r="B89" s="225"/>
      <c r="C89" s="226" t="s">
        <v>44</v>
      </c>
      <c r="E89" s="205">
        <f t="array" ref="E89">SUM(IF(E22:E66="N01",1,0))</f>
        <v>1</v>
      </c>
      <c r="F89" s="206">
        <f t="array" ref="F89">SUM(IF(F22:F66="N01",1,0))</f>
        <v>1</v>
      </c>
      <c r="G89" s="206">
        <f t="array" ref="G89">SUM(IF(G22:G66="N01",1,0))</f>
        <v>1</v>
      </c>
      <c r="H89" s="206">
        <f t="array" ref="H89">SUM(IF(H22:H66="N01",1,0))</f>
        <v>1</v>
      </c>
      <c r="I89" s="206">
        <f t="array" ref="I89">SUM(IF(I22:I66="N01",1,0))</f>
        <v>1</v>
      </c>
      <c r="J89" s="206">
        <f t="array" ref="J89">SUM(IF(J22:J66="N01",1,0))</f>
        <v>1</v>
      </c>
      <c r="K89" s="207">
        <f t="array" ref="K89">SUM(IF(K22:K66="N01",1,0))</f>
        <v>1</v>
      </c>
      <c r="L89" s="205">
        <f t="array" ref="L89">SUM(IF(L22:L66="N01",1,0))</f>
        <v>1</v>
      </c>
      <c r="M89" s="206">
        <f t="array" ref="M89">SUM(IF(M22:M66="N01",1,0))</f>
        <v>1</v>
      </c>
      <c r="N89" s="206">
        <f t="array" ref="N89">SUM(IF(N22:N66="N01",1,0))</f>
        <v>1</v>
      </c>
      <c r="O89" s="206">
        <f t="array" ref="O89">SUM(IF(O22:O66="N01",1,0))</f>
        <v>1</v>
      </c>
      <c r="P89" s="206">
        <f t="array" ref="P89">SUM(IF(P22:P66="N01",1,0))</f>
        <v>1</v>
      </c>
      <c r="Q89" s="206">
        <f t="array" ref="Q89">SUM(IF(Q22:Q66="N01",1,0))</f>
        <v>1</v>
      </c>
      <c r="R89" s="207">
        <f t="array" ref="R89">SUM(IF(R22:R66="N01",1,0))</f>
        <v>1</v>
      </c>
      <c r="S89" s="205">
        <f t="array" ref="S89">SUM(IF(S22:S66="N01",1,0))</f>
        <v>1</v>
      </c>
      <c r="T89" s="206">
        <f t="array" ref="T89">SUM(IF(T22:T66="N01",1,0))</f>
        <v>1</v>
      </c>
      <c r="U89" s="206">
        <f t="array" ref="U89">SUM(IF(U22:U66="N01",1,0))</f>
        <v>1</v>
      </c>
      <c r="V89" s="206">
        <f t="array" ref="V89">SUM(IF(V22:V66="N01",1,0))</f>
        <v>1</v>
      </c>
      <c r="W89" s="206">
        <f t="array" ref="W89">SUM(IF(W22:W66="N01",1,0))</f>
        <v>1</v>
      </c>
      <c r="X89" s="206">
        <f t="array" ref="X89">SUM(IF(X22:X66="N01",1,0))</f>
        <v>1</v>
      </c>
      <c r="Y89" s="207">
        <f t="array" ref="Y89">SUM(IF(Y22:Y66="N01",1,0))</f>
        <v>1</v>
      </c>
      <c r="Z89" s="205">
        <f t="array" ref="Z89">SUM(IF(Z22:Z66="N01",1,0))</f>
        <v>1</v>
      </c>
      <c r="AA89" s="206">
        <f t="array" ref="AA89">SUM(IF(AA22:AA66="N01",1,0))</f>
        <v>1</v>
      </c>
      <c r="AB89" s="206">
        <f t="array" ref="AB89">SUM(IF(AB22:AB66="N01",1,0))</f>
        <v>1</v>
      </c>
      <c r="AC89" s="206">
        <f t="array" ref="AC89">SUM(IF(AC22:AC66="N01",1,0))</f>
        <v>1</v>
      </c>
      <c r="AD89" s="206">
        <f t="array" ref="AD89">SUM(IF(AD22:AD66="N01",1,0))</f>
        <v>1</v>
      </c>
      <c r="AE89" s="206">
        <f t="array" ref="AE89">SUM(IF(AE22:AE66="N01",1,0))</f>
        <v>1</v>
      </c>
      <c r="AF89" s="207">
        <f t="array" ref="AF89">SUM(IF(AF22:AF66="N01",1,0))</f>
        <v>1</v>
      </c>
      <c r="AG89" s="205">
        <f t="array" ref="AG89">SUM(IF(AG22:AG66="N01",1,0))</f>
        <v>1</v>
      </c>
      <c r="AH89" s="206">
        <f t="array" ref="AH89">SUM(IF(AH22:AH66="N01",1,0))</f>
        <v>1</v>
      </c>
      <c r="AI89" s="206">
        <f t="array" ref="AI89">SUM(IF(AI22:AI66="N01",1,0))</f>
        <v>1</v>
      </c>
      <c r="AJ89" s="206">
        <f t="array" ref="AJ89">SUM(IF(AJ22:AJ66="N01",1,0))</f>
        <v>1</v>
      </c>
      <c r="AK89" s="206">
        <f t="array" ref="AK89">SUM(IF(AK22:AK66="N01",1,0))</f>
        <v>1</v>
      </c>
      <c r="AL89" s="206">
        <f t="array" ref="AL89">SUM(IF(AL22:AL66="N01",1,0))</f>
        <v>1</v>
      </c>
      <c r="AM89" s="207">
        <f t="array" ref="AM89">SUM(IF(AM22:AM66="N01",1,0))</f>
        <v>1</v>
      </c>
      <c r="AN89" s="205">
        <f t="array" ref="AN89">SUM(IF(AN22:AN66="N01",1,0))</f>
        <v>1</v>
      </c>
      <c r="AO89" s="206">
        <f t="array" ref="AO89">SUM(IF(AO22:AO66="N01",1,0))</f>
        <v>1</v>
      </c>
      <c r="AP89" s="206">
        <f t="array" ref="AP89">SUM(IF(AP22:AP66="N01",1,0))</f>
        <v>1</v>
      </c>
      <c r="AQ89" s="206">
        <f t="array" ref="AQ89">SUM(IF(AQ22:AQ66="N01",1,0))</f>
        <v>1</v>
      </c>
      <c r="AR89" s="206">
        <f t="array" ref="AR89">SUM(IF(AR22:AR66="N01",1,0))</f>
        <v>1</v>
      </c>
      <c r="AS89" s="206">
        <f t="array" ref="AS89">SUM(IF(AS22:AS66="N01",1,0))</f>
        <v>1</v>
      </c>
      <c r="AT89" s="207">
        <f t="array" ref="AT89">SUM(IF(AT22:AT66="N01",1,0))</f>
        <v>1</v>
      </c>
      <c r="AU89" s="205">
        <f t="array" ref="AU89">SUM(IF(AU22:AU66="N01",1,0))</f>
        <v>1</v>
      </c>
      <c r="AV89" s="206">
        <f t="array" ref="AV89">SUM(IF(AV22:AV66="N01",1,0))</f>
        <v>1</v>
      </c>
      <c r="AW89" s="206">
        <f t="array" ref="AW89">SUM(IF(AW22:AW66="N01",1,0))</f>
        <v>1</v>
      </c>
      <c r="AX89" s="206">
        <f t="array" ref="AX89">SUM(IF(AX22:AX66="N01",1,0))</f>
        <v>1</v>
      </c>
      <c r="AY89" s="206">
        <f t="array" ref="AY89">SUM(IF(AY22:AY66="N01",1,0))</f>
        <v>1</v>
      </c>
      <c r="AZ89" s="206">
        <f t="array" ref="AZ89">SUM(IF(AZ22:AZ66="N01",1,0))</f>
        <v>1</v>
      </c>
      <c r="BA89" s="207">
        <f t="array" ref="BA89">SUM(IF(BA22:BA66="N01",1,0))</f>
        <v>1</v>
      </c>
    </row>
    <row r="90" spans="1:53" ht="13">
      <c r="B90" s="225"/>
      <c r="C90" s="226" t="s">
        <v>45</v>
      </c>
      <c r="E90" s="208">
        <f t="array" ref="E90">SUM(IF(E22:E66="N02",1,0))</f>
        <v>1</v>
      </c>
      <c r="F90" s="1">
        <f t="array" ref="F90">SUM(IF(F22:F66="N02",1,0))</f>
        <v>1</v>
      </c>
      <c r="G90" s="1">
        <f t="array" ref="G90">SUM(IF(G22:G66="N02",1,0))</f>
        <v>1</v>
      </c>
      <c r="H90" s="1">
        <f t="array" ref="H90">SUM(IF(H22:H66="N02",1,0))</f>
        <v>1</v>
      </c>
      <c r="I90" s="1">
        <f t="array" ref="I90">SUM(IF(I22:I66="N02",1,0))</f>
        <v>1</v>
      </c>
      <c r="J90" s="1">
        <f t="array" ref="J90">SUM(IF(J22:J66="N02",1,0))</f>
        <v>1</v>
      </c>
      <c r="K90" s="209">
        <f t="array" ref="K90">SUM(IF(K22:K66="N02",1,0))</f>
        <v>1</v>
      </c>
      <c r="L90" s="208">
        <f t="array" ref="L90">SUM(IF(L22:L66="N02",1,0))</f>
        <v>1</v>
      </c>
      <c r="M90" s="1">
        <f t="array" ref="M90">SUM(IF(M22:M66="N02",1,0))</f>
        <v>1</v>
      </c>
      <c r="N90" s="1">
        <f t="array" ref="N90">SUM(IF(N22:N66="N02",1,0))</f>
        <v>1</v>
      </c>
      <c r="O90" s="1">
        <f t="array" ref="O90">SUM(IF(O22:O66="N02",1,0))</f>
        <v>1</v>
      </c>
      <c r="P90" s="1">
        <f t="array" ref="P90">SUM(IF(P22:P66="N02",1,0))</f>
        <v>1</v>
      </c>
      <c r="Q90" s="1">
        <f t="array" ref="Q90">SUM(IF(Q22:Q66="N02",1,0))</f>
        <v>1</v>
      </c>
      <c r="R90" s="209">
        <f t="array" ref="R90">SUM(IF(R22:R66="N02",1,0))</f>
        <v>1</v>
      </c>
      <c r="S90" s="208">
        <f t="array" ref="S90">SUM(IF(S22:S66="N02",1,0))</f>
        <v>1</v>
      </c>
      <c r="T90" s="1">
        <f t="array" ref="T90">SUM(IF(T22:T66="N02",1,0))</f>
        <v>1</v>
      </c>
      <c r="U90" s="1">
        <f t="array" ref="U90">SUM(IF(U22:U66="N02",1,0))</f>
        <v>1</v>
      </c>
      <c r="V90" s="1">
        <f t="array" ref="V90">SUM(IF(V22:V66="N02",1,0))</f>
        <v>1</v>
      </c>
      <c r="W90" s="1">
        <f t="array" ref="W90">SUM(IF(W22:W66="N02",1,0))</f>
        <v>1</v>
      </c>
      <c r="X90" s="1">
        <f t="array" ref="X90">SUM(IF(X22:X66="N02",1,0))</f>
        <v>1</v>
      </c>
      <c r="Y90" s="209">
        <f t="array" ref="Y90">SUM(IF(Y22:Y66="N02",1,0))</f>
        <v>1</v>
      </c>
      <c r="Z90" s="208">
        <f t="array" ref="Z90">SUM(IF(Z22:Z66="N02",1,0))</f>
        <v>1</v>
      </c>
      <c r="AA90" s="1">
        <f t="array" ref="AA90">SUM(IF(AA22:AA66="N02",1,0))</f>
        <v>1</v>
      </c>
      <c r="AB90" s="1">
        <f t="array" ref="AB90">SUM(IF(AB22:AB66="N02",1,0))</f>
        <v>1</v>
      </c>
      <c r="AC90" s="1">
        <f t="array" ref="AC90">SUM(IF(AC22:AC66="N02",1,0))</f>
        <v>1</v>
      </c>
      <c r="AD90" s="1">
        <f t="array" ref="AD90">SUM(IF(AD22:AD66="N02",1,0))</f>
        <v>1</v>
      </c>
      <c r="AE90" s="1">
        <f t="array" ref="AE90">SUM(IF(AE22:AE66="N02",1,0))</f>
        <v>1</v>
      </c>
      <c r="AF90" s="209">
        <f t="array" ref="AF90">SUM(IF(AF22:AF66="N02",1,0))</f>
        <v>1</v>
      </c>
      <c r="AG90" s="208">
        <f t="array" ref="AG90">SUM(IF(AG22:AG66="N02",1,0))</f>
        <v>1</v>
      </c>
      <c r="AH90" s="1">
        <f t="array" ref="AH90">SUM(IF(AH22:AH66="N02",1,0))</f>
        <v>1</v>
      </c>
      <c r="AI90" s="1">
        <f t="array" ref="AI90">SUM(IF(AI22:AI66="N02",1,0))</f>
        <v>1</v>
      </c>
      <c r="AJ90" s="1">
        <f t="array" ref="AJ90">SUM(IF(AJ22:AJ66="N02",1,0))</f>
        <v>1</v>
      </c>
      <c r="AK90" s="1">
        <f t="array" ref="AK90">SUM(IF(AK22:AK66="N02",1,0))</f>
        <v>1</v>
      </c>
      <c r="AL90" s="1">
        <f t="array" ref="AL90">SUM(IF(AL22:AL66="N02",1,0))</f>
        <v>1</v>
      </c>
      <c r="AM90" s="209">
        <f t="array" ref="AM90">SUM(IF(AM22:AM66="N02",1,0))</f>
        <v>1</v>
      </c>
      <c r="AN90" s="208">
        <f t="array" ref="AN90">SUM(IF(AN22:AN66="N02",1,0))</f>
        <v>1</v>
      </c>
      <c r="AO90" s="1">
        <f t="array" ref="AO90">SUM(IF(AO22:AO66="N02",1,0))</f>
        <v>1</v>
      </c>
      <c r="AP90" s="1">
        <f t="array" ref="AP90">SUM(IF(AP22:AP66="N02",1,0))</f>
        <v>1</v>
      </c>
      <c r="AQ90" s="1">
        <f t="array" ref="AQ90">SUM(IF(AQ22:AQ66="N02",1,0))</f>
        <v>1</v>
      </c>
      <c r="AR90" s="1">
        <f t="array" ref="AR90">SUM(IF(AR22:AR66="N02",1,0))</f>
        <v>1</v>
      </c>
      <c r="AS90" s="1">
        <f t="array" ref="AS90">SUM(IF(AS22:AS66="N02",1,0))</f>
        <v>1</v>
      </c>
      <c r="AT90" s="209">
        <f t="array" ref="AT90">SUM(IF(AT22:AT66="N02",1,0))</f>
        <v>1</v>
      </c>
      <c r="AU90" s="208">
        <f t="array" ref="AU90">SUM(IF(AU22:AU66="N02",1,0))</f>
        <v>1</v>
      </c>
      <c r="AV90" s="1">
        <f t="array" ref="AV90">SUM(IF(AV22:AV66="N02",1,0))</f>
        <v>1</v>
      </c>
      <c r="AW90" s="1">
        <f t="array" ref="AW90">SUM(IF(AW22:AW66="N02",1,0))</f>
        <v>1</v>
      </c>
      <c r="AX90" s="1">
        <f t="array" ref="AX90">SUM(IF(AX22:AX66="N02",1,0))</f>
        <v>1</v>
      </c>
      <c r="AY90" s="1">
        <f t="array" ref="AY90">SUM(IF(AY22:AY66="N02",1,0))</f>
        <v>1</v>
      </c>
      <c r="AZ90" s="1">
        <f t="array" ref="AZ90">SUM(IF(AZ22:AZ66="N02",1,0))</f>
        <v>1</v>
      </c>
      <c r="BA90" s="209">
        <f t="array" ref="BA90">SUM(IF(BA22:BA66="N02",1,0))</f>
        <v>1</v>
      </c>
    </row>
    <row r="91" spans="1:53" ht="13">
      <c r="A91" s="3"/>
      <c r="B91" s="227"/>
      <c r="C91" s="226" t="s">
        <v>46</v>
      </c>
      <c r="E91" s="208">
        <f t="array" ref="E91">SUM(IF(E22:E66="N03",1,0))</f>
        <v>1</v>
      </c>
      <c r="F91" s="1">
        <f t="array" ref="F91">SUM(IF(F22:F66="N03",1,0))</f>
        <v>1</v>
      </c>
      <c r="G91" s="1">
        <f t="array" ref="G91">SUM(IF(G22:G66="N03",1,0))</f>
        <v>1</v>
      </c>
      <c r="H91" s="1">
        <f t="array" ref="H91">SUM(IF(H22:H66="N03",1,0))</f>
        <v>1</v>
      </c>
      <c r="I91" s="1">
        <f t="array" ref="I91">SUM(IF(I22:I66="N03",1,0))</f>
        <v>1</v>
      </c>
      <c r="J91" s="1">
        <f t="array" ref="J91">SUM(IF(J22:J66="N03",1,0))</f>
        <v>1</v>
      </c>
      <c r="K91" s="209">
        <f t="array" ref="K91">SUM(IF(K22:K66="N03",1,0))</f>
        <v>1</v>
      </c>
      <c r="L91" s="208">
        <f t="array" ref="L91">SUM(IF(L22:L66="N03",1,0))</f>
        <v>1</v>
      </c>
      <c r="M91" s="1">
        <f t="array" ref="M91">SUM(IF(M22:M66="N03",1,0))</f>
        <v>1</v>
      </c>
      <c r="N91" s="1">
        <f t="array" ref="N91">SUM(IF(N22:N66="N03",1,0))</f>
        <v>1</v>
      </c>
      <c r="O91" s="1">
        <f t="array" ref="O91">SUM(IF(O22:O66="N03",1,0))</f>
        <v>1</v>
      </c>
      <c r="P91" s="1">
        <f t="array" ref="P91">SUM(IF(P22:P66="N03",1,0))</f>
        <v>1</v>
      </c>
      <c r="Q91" s="1">
        <f t="array" ref="Q91">SUM(IF(Q22:Q66="N03",1,0))</f>
        <v>1</v>
      </c>
      <c r="R91" s="209">
        <f t="array" ref="R91">SUM(IF(R22:R66="N03",1,0))</f>
        <v>1</v>
      </c>
      <c r="S91" s="208">
        <f t="array" ref="S91">SUM(IF(S22:S66="N03",1,0))</f>
        <v>1</v>
      </c>
      <c r="T91" s="1">
        <f t="array" ref="T91">SUM(IF(T22:T66="N03",1,0))</f>
        <v>1</v>
      </c>
      <c r="U91" s="1">
        <f t="array" ref="U91">SUM(IF(U22:U66="N03",1,0))</f>
        <v>1</v>
      </c>
      <c r="V91" s="1">
        <f t="array" ref="V91">SUM(IF(V22:V66="N03",1,0))</f>
        <v>1</v>
      </c>
      <c r="W91" s="1">
        <f t="array" ref="W91">SUM(IF(W22:W66="N03",1,0))</f>
        <v>1</v>
      </c>
      <c r="X91" s="1">
        <f t="array" ref="X91">SUM(IF(X22:X66="N03",1,0))</f>
        <v>1</v>
      </c>
      <c r="Y91" s="209">
        <f t="array" ref="Y91">SUM(IF(Y22:Y66="N03",1,0))</f>
        <v>2</v>
      </c>
      <c r="Z91" s="208">
        <f t="array" ref="Z91">SUM(IF(Z22:Z66="N03",1,0))</f>
        <v>1</v>
      </c>
      <c r="AA91" s="1">
        <f t="array" ref="AA91">SUM(IF(AA22:AA66="N03",1,0))</f>
        <v>1</v>
      </c>
      <c r="AB91" s="1">
        <f t="array" ref="AB91">SUM(IF(AB22:AB66="N03",1,0))</f>
        <v>1</v>
      </c>
      <c r="AC91" s="1">
        <f t="array" ref="AC91">SUM(IF(AC22:AC66="N03",1,0))</f>
        <v>1</v>
      </c>
      <c r="AD91" s="1">
        <f t="array" ref="AD91">SUM(IF(AD22:AD66="N03",1,0))</f>
        <v>1</v>
      </c>
      <c r="AE91" s="1">
        <f t="array" ref="AE91">SUM(IF(AE22:AE66="N03",1,0))</f>
        <v>1</v>
      </c>
      <c r="AF91" s="209">
        <f t="array" ref="AF91">SUM(IF(AF22:AF66="N03",1,0))</f>
        <v>1</v>
      </c>
      <c r="AG91" s="208">
        <f t="array" ref="AG91">SUM(IF(AG22:AG66="N03",1,0))</f>
        <v>1</v>
      </c>
      <c r="AH91" s="1">
        <f t="array" ref="AH91">SUM(IF(AH22:AH66="N03",1,0))</f>
        <v>1</v>
      </c>
      <c r="AI91" s="1">
        <f t="array" ref="AI91">SUM(IF(AI22:AI66="N03",1,0))</f>
        <v>1</v>
      </c>
      <c r="AJ91" s="1">
        <f t="array" ref="AJ91">SUM(IF(AJ22:AJ66="N03",1,0))</f>
        <v>1</v>
      </c>
      <c r="AK91" s="1">
        <f t="array" ref="AK91">SUM(IF(AK22:AK66="N03",1,0))</f>
        <v>1</v>
      </c>
      <c r="AL91" s="1">
        <f t="array" ref="AL91">SUM(IF(AL22:AL66="N03",1,0))</f>
        <v>1</v>
      </c>
      <c r="AM91" s="209">
        <f t="array" ref="AM91">SUM(IF(AM22:AM66="N03",1,0))</f>
        <v>1</v>
      </c>
      <c r="AN91" s="208">
        <f t="array" ref="AN91">SUM(IF(AN22:AN66="N03",1,0))</f>
        <v>1</v>
      </c>
      <c r="AO91" s="1">
        <f t="array" ref="AO91">SUM(IF(AO22:AO66="N03",1,0))</f>
        <v>1</v>
      </c>
      <c r="AP91" s="1">
        <f t="array" ref="AP91">SUM(IF(AP22:AP66="N03",1,0))</f>
        <v>1</v>
      </c>
      <c r="AQ91" s="1">
        <f t="array" ref="AQ91">SUM(IF(AQ22:AQ66="N03",1,0))</f>
        <v>1</v>
      </c>
      <c r="AR91" s="1">
        <f t="array" ref="AR91">SUM(IF(AR22:AR66="N03",1,0))</f>
        <v>1</v>
      </c>
      <c r="AS91" s="1">
        <f t="array" ref="AS91">SUM(IF(AS22:AS66="N03",1,0))</f>
        <v>1</v>
      </c>
      <c r="AT91" s="209">
        <f t="array" ref="AT91">SUM(IF(AT22:AT66="N03",1,0))</f>
        <v>1</v>
      </c>
      <c r="AU91" s="208">
        <f t="array" ref="AU91">SUM(IF(AU22:AU66="N03",1,0))</f>
        <v>1</v>
      </c>
      <c r="AV91" s="1">
        <f t="array" ref="AV91">SUM(IF(AV22:AV66="N03",1,0))</f>
        <v>1</v>
      </c>
      <c r="AW91" s="1">
        <f t="array" ref="AW91">SUM(IF(AW22:AW66="N03",1,0))</f>
        <v>1</v>
      </c>
      <c r="AX91" s="1">
        <f t="array" ref="AX91">SUM(IF(AX22:AX66="N03",1,0))</f>
        <v>1</v>
      </c>
      <c r="AY91" s="1">
        <f t="array" ref="AY91">SUM(IF(AY22:AY66="N03",1,0))</f>
        <v>1</v>
      </c>
      <c r="AZ91" s="1">
        <f t="array" ref="AZ91">SUM(IF(AZ22:AZ66="N03",1,0))</f>
        <v>1</v>
      </c>
      <c r="BA91" s="209">
        <f t="array" ref="BA91">SUM(IF(BA22:BA66="N03",1,0))</f>
        <v>1</v>
      </c>
    </row>
    <row r="92" spans="1:53" ht="13.5" thickBot="1">
      <c r="A92" s="3"/>
      <c r="B92" s="227"/>
      <c r="C92" s="226" t="s">
        <v>47</v>
      </c>
      <c r="E92" s="210">
        <f t="array" ref="E92">SUM(IF(E22:E66="N04",1,0))</f>
        <v>1</v>
      </c>
      <c r="F92" s="211">
        <f t="array" ref="F92">SUM(IF(F22:F66="N04",1,0))</f>
        <v>1</v>
      </c>
      <c r="G92" s="211">
        <f t="array" ref="G92">SUM(IF(G22:G66="N04",1,0))</f>
        <v>1</v>
      </c>
      <c r="H92" s="211">
        <f t="array" ref="H92">SUM(IF(H22:H66="N04",1,0))</f>
        <v>1</v>
      </c>
      <c r="I92" s="211">
        <f t="array" ref="I92">SUM(IF(I22:I66="N04",1,0))</f>
        <v>0</v>
      </c>
      <c r="J92" s="211">
        <f t="array" ref="J92">SUM(IF(J22:J66="N04",1,0))</f>
        <v>0</v>
      </c>
      <c r="K92" s="212">
        <f t="array" ref="K92">SUM(IF(K22:K66="N04",1,0))</f>
        <v>1</v>
      </c>
      <c r="L92" s="210">
        <f t="array" ref="L92">SUM(IF(L22:L66="N04",1,0))</f>
        <v>1</v>
      </c>
      <c r="M92" s="211">
        <f t="array" ref="M92">SUM(IF(M22:M66="N04",1,0))</f>
        <v>1</v>
      </c>
      <c r="N92" s="211">
        <f t="array" ref="N92">SUM(IF(N22:N66="N04",1,0))</f>
        <v>1</v>
      </c>
      <c r="O92" s="211">
        <f t="array" ref="O92">SUM(IF(O22:O66="N04",1,0))</f>
        <v>1</v>
      </c>
      <c r="P92" s="211">
        <f t="array" ref="P92">SUM(IF(P22:P66="N04",1,0))</f>
        <v>0</v>
      </c>
      <c r="Q92" s="211">
        <f t="array" ref="Q92">SUM(IF(Q22:Q66="N04",1,0))</f>
        <v>0</v>
      </c>
      <c r="R92" s="212">
        <f t="array" ref="R92">SUM(IF(R22:R66="N04",1,0))</f>
        <v>1</v>
      </c>
      <c r="S92" s="210">
        <f t="array" ref="S92">SUM(IF(S22:S66="N04",1,0))</f>
        <v>1</v>
      </c>
      <c r="T92" s="211">
        <f t="array" ref="T92">SUM(IF(T22:T66="N04",1,0))</f>
        <v>1</v>
      </c>
      <c r="U92" s="211">
        <f t="array" ref="U92">SUM(IF(U22:U66="N04",1,0))</f>
        <v>1</v>
      </c>
      <c r="V92" s="211">
        <f t="array" ref="V92">SUM(IF(V22:V66="N04",1,0))</f>
        <v>1</v>
      </c>
      <c r="W92" s="211">
        <f t="array" ref="W92">SUM(IF(W22:W66="N04",1,0))</f>
        <v>0</v>
      </c>
      <c r="X92" s="211">
        <f t="array" ref="X92">SUM(IF(X22:X66="N04",1,0))</f>
        <v>0</v>
      </c>
      <c r="Y92" s="212">
        <f t="array" ref="Y92">SUM(IF(Y22:Y66="N04",1,0))</f>
        <v>1</v>
      </c>
      <c r="Z92" s="210">
        <f t="array" ref="Z92">SUM(IF(Z22:Z66="N04",1,0))</f>
        <v>1</v>
      </c>
      <c r="AA92" s="211">
        <f t="array" ref="AA92">SUM(IF(AA22:AA66="N04",1,0))</f>
        <v>1</v>
      </c>
      <c r="AB92" s="211">
        <f t="array" ref="AB92">SUM(IF(AB22:AB66="N04",1,0))</f>
        <v>1</v>
      </c>
      <c r="AC92" s="211">
        <f t="array" ref="AC92">SUM(IF(AC22:AC66="N04",1,0))</f>
        <v>1</v>
      </c>
      <c r="AD92" s="211">
        <f t="array" ref="AD92">SUM(IF(AD22:AD66="N04",1,0))</f>
        <v>0</v>
      </c>
      <c r="AE92" s="211">
        <f t="array" ref="AE92">SUM(IF(AE22:AE66="N04",1,0))</f>
        <v>0</v>
      </c>
      <c r="AF92" s="212">
        <f t="array" ref="AF92">SUM(IF(AF22:AF66="N04",1,0))</f>
        <v>1</v>
      </c>
      <c r="AG92" s="210">
        <f t="array" ref="AG92">SUM(IF(AG22:AG66="N04",1,0))</f>
        <v>1</v>
      </c>
      <c r="AH92" s="211">
        <f t="array" ref="AH92">SUM(IF(AH22:AH66="N04",1,0))</f>
        <v>1</v>
      </c>
      <c r="AI92" s="211">
        <f t="array" ref="AI92">SUM(IF(AI22:AI66="N04",1,0))</f>
        <v>1</v>
      </c>
      <c r="AJ92" s="211">
        <f t="array" ref="AJ92">SUM(IF(AJ22:AJ66="N04",1,0))</f>
        <v>1</v>
      </c>
      <c r="AK92" s="211">
        <f t="array" ref="AK92">SUM(IF(AK22:AK66="N04",1,0))</f>
        <v>0</v>
      </c>
      <c r="AL92" s="211">
        <f t="array" ref="AL92">SUM(IF(AL22:AL66="N04",1,0))</f>
        <v>0</v>
      </c>
      <c r="AM92" s="212">
        <f t="array" ref="AM92">SUM(IF(AM22:AM66="N04",1,0))</f>
        <v>1</v>
      </c>
      <c r="AN92" s="210">
        <f t="array" ref="AN92">SUM(IF(AN22:AN66="N04",1,0))</f>
        <v>1</v>
      </c>
      <c r="AO92" s="211">
        <f t="array" ref="AO92">SUM(IF(AO22:AO66="N04",1,0))</f>
        <v>1</v>
      </c>
      <c r="AP92" s="211">
        <f t="array" ref="AP92">SUM(IF(AP22:AP66="N04",1,0))</f>
        <v>1</v>
      </c>
      <c r="AQ92" s="211">
        <f t="array" ref="AQ92">SUM(IF(AQ22:AQ66="N04",1,0))</f>
        <v>1</v>
      </c>
      <c r="AR92" s="211">
        <f t="array" ref="AR92">SUM(IF(AR22:AR66="N04",1,0))</f>
        <v>0</v>
      </c>
      <c r="AS92" s="211">
        <f t="array" ref="AS92">SUM(IF(AS22:AS66="N04",1,0))</f>
        <v>0</v>
      </c>
      <c r="AT92" s="212">
        <f t="array" ref="AT92">SUM(IF(AT22:AT66="N04",1,0))</f>
        <v>1</v>
      </c>
      <c r="AU92" s="210">
        <f t="array" ref="AU92">SUM(IF(AU22:AU66="N04",1,0))</f>
        <v>1</v>
      </c>
      <c r="AV92" s="211">
        <f t="array" ref="AV92">SUM(IF(AV22:AV66="N04",1,0))</f>
        <v>1</v>
      </c>
      <c r="AW92" s="211">
        <f t="array" ref="AW92">SUM(IF(AW22:AW66="N04",1,0))</f>
        <v>1</v>
      </c>
      <c r="AX92" s="211">
        <f t="array" ref="AX92">SUM(IF(AX22:AX66="N04",1,0))</f>
        <v>1</v>
      </c>
      <c r="AY92" s="211">
        <f t="array" ref="AY92">SUM(IF(AY22:AY66="N04",1,0))</f>
        <v>0</v>
      </c>
      <c r="AZ92" s="211">
        <f t="array" ref="AZ92">SUM(IF(AZ22:AZ66="N04",1,0))</f>
        <v>0</v>
      </c>
      <c r="BA92" s="212">
        <f t="array" ref="BA92">SUM(IF(BA22:BA66="N04",1,0))</f>
        <v>1</v>
      </c>
    </row>
    <row r="93" spans="1:53" ht="6" customHeight="1" thickBot="1">
      <c r="B93" s="225"/>
      <c r="C93" s="227"/>
      <c r="E93" s="191"/>
      <c r="F93" s="191"/>
      <c r="G93" s="191"/>
      <c r="H93" s="191"/>
      <c r="I93" s="191"/>
      <c r="J93" s="191"/>
      <c r="K93" s="191"/>
      <c r="L93" s="191"/>
      <c r="M93" s="191"/>
      <c r="N93" s="191"/>
      <c r="O93" s="191"/>
      <c r="P93" s="191"/>
      <c r="Q93" s="191"/>
      <c r="R93" s="191"/>
      <c r="S93" s="191"/>
      <c r="T93" s="191"/>
      <c r="U93" s="191"/>
      <c r="V93" s="191"/>
      <c r="W93" s="191"/>
      <c r="X93" s="191"/>
      <c r="Y93" s="191"/>
      <c r="Z93" s="191"/>
      <c r="AA93" s="191"/>
      <c r="AB93" s="191"/>
      <c r="AC93" s="191"/>
      <c r="AD93" s="191"/>
      <c r="AE93" s="191"/>
      <c r="AF93" s="191"/>
      <c r="AG93" s="191"/>
      <c r="AH93" s="191"/>
      <c r="AI93" s="191"/>
      <c r="AJ93" s="191"/>
      <c r="AK93" s="191"/>
      <c r="AL93" s="191"/>
      <c r="AM93" s="191"/>
      <c r="AN93" s="191"/>
      <c r="AO93" s="191"/>
      <c r="AP93" s="191"/>
      <c r="AQ93" s="191"/>
      <c r="AR93" s="191"/>
      <c r="AS93" s="191"/>
      <c r="AT93" s="191"/>
      <c r="AU93" s="191"/>
      <c r="AV93" s="191"/>
      <c r="AW93" s="191"/>
      <c r="AX93" s="191"/>
      <c r="AY93" s="191"/>
      <c r="AZ93" s="191"/>
      <c r="BA93" s="191"/>
    </row>
    <row r="94" spans="1:53" ht="13.5" thickBot="1">
      <c r="A94" s="3"/>
      <c r="B94" s="227"/>
      <c r="C94" s="226" t="s">
        <v>39</v>
      </c>
      <c r="E94" s="222">
        <f t="array" ref="E94">COUNTIF(E22:E46,"N*")+COUNTIF(E72,"N*")</f>
        <v>3</v>
      </c>
      <c r="F94" s="223">
        <f t="array" ref="F94">COUNTIF(F22:F46,"N*")+COUNTIF(F72,"N*")</f>
        <v>3</v>
      </c>
      <c r="G94" s="223">
        <f t="array" ref="G94">COUNTIF(G22:G46,"N*")+COUNTIF(G72,"N*")</f>
        <v>3</v>
      </c>
      <c r="H94" s="223">
        <f t="array" ref="H94">COUNTIF(H22:H46,"N*")+COUNTIF(H72,"N*")</f>
        <v>3</v>
      </c>
      <c r="I94" s="223">
        <f t="array" ref="I94">COUNTIF(I22:I46,"N*")+COUNTIF(I72,"N*")</f>
        <v>3</v>
      </c>
      <c r="J94" s="223">
        <f t="array" ref="J94">COUNTIF(J22:J46,"N*")+COUNTIF(J72,"N*")</f>
        <v>3</v>
      </c>
      <c r="K94" s="224">
        <f t="array" ref="K94">COUNTIF(K22:K46,"N*")+COUNTIF(K72,"N*")</f>
        <v>3</v>
      </c>
      <c r="L94" s="222">
        <f t="array" ref="L94">COUNTIF(L22:L46,"N*")+COUNTIF(L72,"N*")</f>
        <v>3</v>
      </c>
      <c r="M94" s="223">
        <f t="array" ref="M94">COUNTIF(M22:M46,"N*")+COUNTIF(M72,"N*")</f>
        <v>3</v>
      </c>
      <c r="N94" s="223">
        <f t="array" ref="N94">COUNTIF(N22:N46,"N*")+COUNTIF(N72,"N*")</f>
        <v>3</v>
      </c>
      <c r="O94" s="223">
        <f t="array" ref="O94">COUNTIF(O22:O46,"N*")+COUNTIF(O72,"N*")</f>
        <v>3</v>
      </c>
      <c r="P94" s="223">
        <f t="array" ref="P94">COUNTIF(P22:P46,"N*")+COUNTIF(P72,"N*")</f>
        <v>3</v>
      </c>
      <c r="Q94" s="223">
        <f t="array" ref="Q94">COUNTIF(Q22:Q46,"N*")+COUNTIF(Q72,"N*")</f>
        <v>3</v>
      </c>
      <c r="R94" s="224">
        <f t="array" ref="R94">COUNTIF(R22:R46,"N*")+COUNTIF(R72,"N*")</f>
        <v>3</v>
      </c>
      <c r="S94" s="222">
        <f t="array" ref="S94">COUNTIF(S22:S46,"N*")+COUNTIF(S72,"N*")</f>
        <v>3</v>
      </c>
      <c r="T94" s="223">
        <f t="array" ref="T94">COUNTIF(T22:T46,"N*")+COUNTIF(T72,"N*")</f>
        <v>3</v>
      </c>
      <c r="U94" s="223">
        <f t="array" ref="U94">COUNTIF(U22:U46,"N*")+COUNTIF(U72,"N*")</f>
        <v>3</v>
      </c>
      <c r="V94" s="223">
        <f t="array" ref="V94">COUNTIF(V22:V46,"N*")+COUNTIF(V72,"N*")</f>
        <v>3</v>
      </c>
      <c r="W94" s="223">
        <f t="array" ref="W94">COUNTIF(W22:W46,"N*")+COUNTIF(W72,"N*")</f>
        <v>3</v>
      </c>
      <c r="X94" s="223">
        <f t="array" ref="X94">COUNTIF(X22:X46,"N*")+COUNTIF(X72,"N*")</f>
        <v>3</v>
      </c>
      <c r="Y94" s="224">
        <f t="array" ref="Y94">COUNTIF(Y22:Y46,"N*")+COUNTIF(Y72,"N*")</f>
        <v>3</v>
      </c>
      <c r="Z94" s="222">
        <f t="array" ref="Z94">COUNTIF(Z22:Z46,"N*")+COUNTIF(Z72,"N*")</f>
        <v>3</v>
      </c>
      <c r="AA94" s="223">
        <f t="array" ref="AA94">COUNTIF(AA22:AA46,"N*")+COUNTIF(AA72,"N*")</f>
        <v>3</v>
      </c>
      <c r="AB94" s="223">
        <f t="array" ref="AB94">COUNTIF(AB22:AB46,"N*")+COUNTIF(AB72,"N*")</f>
        <v>3</v>
      </c>
      <c r="AC94" s="223">
        <f t="array" ref="AC94">COUNTIF(AC22:AC46,"N*")+COUNTIF(AC72,"N*")</f>
        <v>3</v>
      </c>
      <c r="AD94" s="223">
        <f t="array" ref="AD94">COUNTIF(AD22:AD46,"N*")+COUNTIF(AD72,"N*")</f>
        <v>3</v>
      </c>
      <c r="AE94" s="223">
        <f t="array" ref="AE94">COUNTIF(AE22:AE46,"N*")+COUNTIF(AE72,"N*")</f>
        <v>3</v>
      </c>
      <c r="AF94" s="224">
        <f t="array" ref="AF94">COUNTIF(AF22:AF46,"N*")+COUNTIF(AF72,"N*")</f>
        <v>3</v>
      </c>
      <c r="AG94" s="222">
        <f t="array" ref="AG94">COUNTIF(AG22:AG46,"N*")+COUNTIF(AG72,"N*")</f>
        <v>3</v>
      </c>
      <c r="AH94" s="223">
        <f t="array" ref="AH94">COUNTIF(AH22:AH46,"N*")+COUNTIF(AH72,"N*")</f>
        <v>3</v>
      </c>
      <c r="AI94" s="223">
        <f t="array" ref="AI94">COUNTIF(AI22:AI46,"N*")+COUNTIF(AI72,"N*")</f>
        <v>3</v>
      </c>
      <c r="AJ94" s="223">
        <f t="array" ref="AJ94">COUNTIF(AJ22:AJ46,"N*")+COUNTIF(AJ72,"N*")</f>
        <v>3</v>
      </c>
      <c r="AK94" s="223">
        <f t="array" ref="AK94">COUNTIF(AK22:AK46,"N*")+COUNTIF(AK72,"N*")</f>
        <v>3</v>
      </c>
      <c r="AL94" s="223">
        <f t="array" ref="AL94">COUNTIF(AL22:AL46,"N*")+COUNTIF(AL72,"N*")</f>
        <v>3</v>
      </c>
      <c r="AM94" s="224">
        <f t="array" ref="AM94">COUNTIF(AM22:AM46,"N*")+COUNTIF(AM72,"N*")</f>
        <v>3</v>
      </c>
      <c r="AN94" s="222">
        <f t="array" ref="AN94">COUNTIF(AN22:AN46,"N*")+COUNTIF(AN72,"N*")</f>
        <v>3</v>
      </c>
      <c r="AO94" s="223">
        <f t="array" ref="AO94">COUNTIF(AO22:AO46,"N*")+COUNTIF(AO72,"N*")</f>
        <v>3</v>
      </c>
      <c r="AP94" s="223">
        <f t="array" ref="AP94">COUNTIF(AP22:AP46,"N*")+COUNTIF(AP72,"N*")</f>
        <v>3</v>
      </c>
      <c r="AQ94" s="223">
        <f t="array" ref="AQ94">COUNTIF(AQ22:AQ46,"N*")+COUNTIF(AQ72,"N*")</f>
        <v>3</v>
      </c>
      <c r="AR94" s="223">
        <f t="array" ref="AR94">COUNTIF(AR22:AR46,"N*")+COUNTIF(AR72,"N*")</f>
        <v>3</v>
      </c>
      <c r="AS94" s="223">
        <f t="array" ref="AS94">COUNTIF(AS22:AS46,"N*")+COUNTIF(AS72,"N*")</f>
        <v>3</v>
      </c>
      <c r="AT94" s="224">
        <f t="array" ref="AT94">COUNTIF(AT22:AT46,"N*")+COUNTIF(AT72,"N*")</f>
        <v>3</v>
      </c>
      <c r="AU94" s="222">
        <f t="array" ref="AU94">COUNTIF(AU22:AU46,"N*")+COUNTIF(AU72,"N*")</f>
        <v>3</v>
      </c>
      <c r="AV94" s="223">
        <f t="array" ref="AV94">COUNTIF(AV22:AV46,"N*")+COUNTIF(AV72,"N*")</f>
        <v>3</v>
      </c>
      <c r="AW94" s="223">
        <f t="array" ref="AW94">COUNTIF(AW22:AW46,"N*")+COUNTIF(AW72,"N*")</f>
        <v>3</v>
      </c>
      <c r="AX94" s="223">
        <f t="array" ref="AX94">COUNTIF(AX22:AX46,"N*")+COUNTIF(AX72,"N*")</f>
        <v>3</v>
      </c>
      <c r="AY94" s="223">
        <f t="array" ref="AY94">COUNTIF(AY22:AY46,"N*")+COUNTIF(AY72,"N*")</f>
        <v>3</v>
      </c>
      <c r="AZ94" s="223">
        <f t="array" ref="AZ94">COUNTIF(AZ22:AZ46,"N*")+COUNTIF(AZ72,"N*")</f>
        <v>3</v>
      </c>
      <c r="BA94" s="224">
        <f t="array" ref="BA94">COUNTIF(BA22:BA46,"N*")+COUNTIF(BA72,"N*")</f>
        <v>3</v>
      </c>
    </row>
  </sheetData>
  <mergeCells count="10">
    <mergeCell ref="Z72:BA72"/>
    <mergeCell ref="AG2:AM2"/>
    <mergeCell ref="AN2:AT2"/>
    <mergeCell ref="AU2:BA2"/>
    <mergeCell ref="A1:B2"/>
    <mergeCell ref="C1:C2"/>
    <mergeCell ref="E2:K2"/>
    <mergeCell ref="L2:R2"/>
    <mergeCell ref="S2:Y2"/>
    <mergeCell ref="Z2:AF2"/>
  </mergeCells>
  <conditionalFormatting sqref="BC5:BD11 BC13:BD15 BC22:BD46 BC49:BD66">
    <cfRule type="cellIs" dxfId="26" priority="32" operator="notEqual">
      <formula>7</formula>
    </cfRule>
  </conditionalFormatting>
  <conditionalFormatting sqref="J49:BA66 J22:BA46 J5:BA19">
    <cfRule type="expression" dxfId="25" priority="26">
      <formula>SUM(1*ISNUMBER(SEARCH("," &amp; E5:J5 &amp; ",",",M,A,N,M0,M01,M02,M03,M04,A01,A02,A03,A04,N01,N02,M1,M2,M3,M4,M5,M6,M7,M8,M9,M10,A0,A1,A2,A3,A4,A5,A6,A7,A8,A9,A10,N0,N1,N2,N3,N4,N5,N03,N04,D,DM,DA,STA,RF,CA,")))=6</formula>
    </cfRule>
  </conditionalFormatting>
  <conditionalFormatting sqref="E68:BA70">
    <cfRule type="cellIs" dxfId="24" priority="25" operator="notEqual">
      <formula>1</formula>
    </cfRule>
  </conditionalFormatting>
  <conditionalFormatting sqref="E71:I71 L71:P71 S71:W71 Z71:AD71 AG71:AK71 AN71:AR71 AU71:AY71">
    <cfRule type="cellIs" dxfId="23" priority="24" operator="greaterThan">
      <formula>0</formula>
    </cfRule>
  </conditionalFormatting>
  <conditionalFormatting sqref="J71:K71 Q71:R71 X71:Y71 AE71:AF71 AL71:AM71 AS71:AT71 AZ71:BA71">
    <cfRule type="cellIs" dxfId="22" priority="22" operator="equal">
      <formula>0</formula>
    </cfRule>
    <cfRule type="cellIs" dxfId="21" priority="23" operator="notEqual">
      <formula>0</formula>
    </cfRule>
  </conditionalFormatting>
  <conditionalFormatting sqref="E82:BA85 E75:BA78 E89:BA92">
    <cfRule type="expression" dxfId="20" priority="18" stopIfTrue="1">
      <formula>IF(E75=0,TRUE,FALSE)</formula>
    </cfRule>
  </conditionalFormatting>
  <conditionalFormatting sqref="E80:BA80 E94:BA94 E87:BA87">
    <cfRule type="expression" dxfId="19" priority="19">
      <formula>IF(E80=0,TRUE,FALSE)</formula>
    </cfRule>
    <cfRule type="cellIs" dxfId="18" priority="20" stopIfTrue="1" operator="equal">
      <formula>3</formula>
    </cfRule>
    <cfRule type="cellIs" dxfId="17" priority="21" operator="lessThan">
      <formula>2</formula>
    </cfRule>
  </conditionalFormatting>
  <conditionalFormatting sqref="E89:BA91">
    <cfRule type="cellIs" dxfId="16" priority="16" operator="notEqual">
      <formula>1</formula>
    </cfRule>
    <cfRule type="cellIs" dxfId="15" priority="17" operator="notEqual">
      <formula>1</formula>
    </cfRule>
  </conditionalFormatting>
  <conditionalFormatting sqref="E82:BA85">
    <cfRule type="cellIs" dxfId="14" priority="15" operator="notEqual">
      <formula>1</formula>
    </cfRule>
  </conditionalFormatting>
  <conditionalFormatting sqref="E75:BA78">
    <cfRule type="cellIs" dxfId="13" priority="14" operator="notEqual">
      <formula>1</formula>
    </cfRule>
  </conditionalFormatting>
  <conditionalFormatting sqref="E73:BA73">
    <cfRule type="cellIs" dxfId="12" priority="12" operator="lessThanOrEqual">
      <formula>1</formula>
    </cfRule>
    <cfRule type="cellIs" dxfId="11" priority="13" operator="greaterThan">
      <formula>1</formula>
    </cfRule>
  </conditionalFormatting>
  <conditionalFormatting sqref="BG51:BG66">
    <cfRule type="cellIs" dxfId="10" priority="11" operator="greaterThanOrEqual">
      <formula>7</formula>
    </cfRule>
  </conditionalFormatting>
  <conditionalFormatting sqref="G5:BA19">
    <cfRule type="expression" dxfId="9" priority="10">
      <formula>IF(COUNTIF(E5:G5,"N")&gt;2,1,0)</formula>
    </cfRule>
  </conditionalFormatting>
  <conditionalFormatting sqref="G22:BA46">
    <cfRule type="expression" dxfId="8" priority="9">
      <formula>IF(COUNTIF(E22:G22,"*N*")&gt;2,1,0)</formula>
    </cfRule>
  </conditionalFormatting>
  <conditionalFormatting sqref="E51:I51 E53:J53 E55:J55 E57:J57 E59:J59 E61:J61 E63:J63 E65:J65 G49:BA66">
    <cfRule type="expression" dxfId="7" priority="8">
      <formula>IF(COUNTIF(C49:E49,"*N*")&gt;2,1,0)</formula>
    </cfRule>
  </conditionalFormatting>
  <conditionalFormatting sqref="E51:BA66">
    <cfRule type="cellIs" dxfId="6" priority="2" operator="equal">
      <formula>"N04"</formula>
    </cfRule>
    <cfRule type="cellIs" dxfId="5" priority="3" operator="equal">
      <formula>"N03"</formula>
    </cfRule>
    <cfRule type="cellIs" dxfId="4" priority="4" operator="equal">
      <formula>"A04"</formula>
    </cfRule>
    <cfRule type="cellIs" dxfId="3" priority="5" operator="equal">
      <formula>"A03"</formula>
    </cfRule>
    <cfRule type="cellIs" dxfId="2" priority="6" operator="equal">
      <formula>"M04"</formula>
    </cfRule>
    <cfRule type="cellIs" dxfId="1" priority="7" operator="equal">
      <formula>"M03"</formula>
    </cfRule>
  </conditionalFormatting>
  <conditionalFormatting sqref="E5:BA66">
    <cfRule type="expression" dxfId="0" priority="1">
      <formula>AND(ISNA(MATCH(E5,SaufD,0)),COUNTIF(E$5:E$66,E5)&gt;1,COUNTIF($4:$4,E5)=0)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E14" sqref="E14"/>
    </sheetView>
  </sheetViews>
  <sheetFormatPr baseColWidth="10" defaultRowHeight="14.5"/>
  <cols>
    <col min="1" max="1" width="16.81640625" bestFit="1" customWidth="1"/>
    <col min="2" max="2" width="5.26953125" customWidth="1"/>
    <col min="4" max="4" width="4.54296875" customWidth="1"/>
    <col min="6" max="6" width="4.7265625" customWidth="1"/>
  </cols>
  <sheetData>
    <row r="1" spans="1:7">
      <c r="A1" s="268" t="s">
        <v>54</v>
      </c>
      <c r="C1" t="s">
        <v>55</v>
      </c>
      <c r="E1" t="s">
        <v>56</v>
      </c>
      <c r="G1" t="s">
        <v>57</v>
      </c>
    </row>
    <row r="2" spans="1:7">
      <c r="A2" t="s">
        <v>13</v>
      </c>
      <c r="C2" t="s">
        <v>26</v>
      </c>
      <c r="E2" t="s">
        <v>58</v>
      </c>
      <c r="G2" t="s">
        <v>59</v>
      </c>
    </row>
    <row r="3" spans="1:7">
      <c r="A3" t="s">
        <v>60</v>
      </c>
      <c r="C3" t="s">
        <v>30</v>
      </c>
      <c r="E3" t="s">
        <v>50</v>
      </c>
    </row>
    <row r="4" spans="1:7">
      <c r="A4" t="s">
        <v>59</v>
      </c>
      <c r="C4" t="s">
        <v>25</v>
      </c>
      <c r="E4" t="s">
        <v>51</v>
      </c>
    </row>
    <row r="5" spans="1:7">
      <c r="A5" t="s">
        <v>3</v>
      </c>
      <c r="C5" t="s">
        <v>29</v>
      </c>
    </row>
    <row r="6" spans="1:7">
      <c r="A6" t="s">
        <v>8</v>
      </c>
      <c r="C6" t="s">
        <v>27</v>
      </c>
    </row>
    <row r="7" spans="1:7">
      <c r="A7" t="s">
        <v>9</v>
      </c>
      <c r="C7" t="s">
        <v>31</v>
      </c>
    </row>
    <row r="8" spans="1:7">
      <c r="A8" t="s">
        <v>7</v>
      </c>
    </row>
    <row r="9" spans="1:7">
      <c r="A9" t="s">
        <v>58</v>
      </c>
    </row>
    <row r="10" spans="1:7">
      <c r="A10" t="s">
        <v>50</v>
      </c>
    </row>
    <row r="11" spans="1:7">
      <c r="A11" t="s">
        <v>51</v>
      </c>
    </row>
    <row r="12" spans="1:7">
      <c r="A12" t="s">
        <v>63</v>
      </c>
    </row>
    <row r="13" spans="1:7">
      <c r="A13" t="s">
        <v>0</v>
      </c>
    </row>
    <row r="14" spans="1:7">
      <c r="A14" t="s">
        <v>61</v>
      </c>
    </row>
    <row r="15" spans="1:7">
      <c r="A15" t="s">
        <v>62</v>
      </c>
    </row>
    <row r="16" spans="1:7">
      <c r="A16" t="s">
        <v>3</v>
      </c>
    </row>
    <row r="17" spans="1:1">
      <c r="A17" t="s">
        <v>4</v>
      </c>
    </row>
    <row r="18" spans="1:1">
      <c r="A18" t="s">
        <v>5</v>
      </c>
    </row>
    <row r="19" spans="1:1">
      <c r="A19" t="s">
        <v>6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Règles</vt:lpstr>
      <vt:lpstr>JAUNE</vt:lpstr>
      <vt:lpstr>Orange</vt:lpstr>
      <vt:lpstr>SaufD</vt:lpstr>
      <vt:lpstr>Vert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Tisseo</dc:creator>
  <cp:lastModifiedBy>André</cp:lastModifiedBy>
  <dcterms:created xsi:type="dcterms:W3CDTF">2019-04-13T09:48:29Z</dcterms:created>
  <dcterms:modified xsi:type="dcterms:W3CDTF">2019-11-09T21:21:07Z</dcterms:modified>
</cp:coreProperties>
</file>