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ndré\Desktop\"/>
    </mc:Choice>
  </mc:AlternateContent>
  <bookViews>
    <workbookView xWindow="0" yWindow="0" windowWidth="19200" windowHeight="7050" activeTab="1"/>
  </bookViews>
  <sheets>
    <sheet name="Feuil1" sheetId="1" r:id="rId1"/>
    <sheet name="Feuil3" sheetId="3" r:id="rId2"/>
    <sheet name="Feuil4" sheetId="4" r:id="rId3"/>
    <sheet name="Feuil5" sheetId="5" r:id="rId4"/>
    <sheet name="Feuil2" sheetId="2" r:id="rId5"/>
  </sheets>
  <definedNames>
    <definedName name="Jaune">TJaune[[#All],[Jaune]]</definedName>
    <definedName name="Orange">TOrange[[#All],[Orange]]</definedName>
    <definedName name="SaufD">Doublons[[#All],[No Doublons]]</definedName>
    <definedName name="Vert">TVert[[#All],[Vert]]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3" l="1"/>
  <c r="H4" i="3"/>
  <c r="E14" i="1" l="1"/>
  <c r="F3" i="1"/>
  <c r="G3" i="1" l="1"/>
  <c r="G9" i="3"/>
  <c r="G10" i="3"/>
  <c r="H3" i="1"/>
  <c r="G11" i="3" s="1"/>
  <c r="F14" i="1"/>
  <c r="I3" i="1" l="1"/>
  <c r="G14" i="1"/>
  <c r="G12" i="3" l="1"/>
  <c r="J3" i="1"/>
  <c r="H14" i="1"/>
  <c r="G13" i="3" l="1"/>
  <c r="K3" i="1"/>
  <c r="I14" i="1"/>
  <c r="G14" i="3" l="1"/>
  <c r="L3" i="1"/>
  <c r="J14" i="1"/>
  <c r="M3" i="1" l="1"/>
  <c r="K14" i="1"/>
  <c r="N3" i="1" l="1"/>
  <c r="L14" i="1"/>
  <c r="O3" i="1" l="1"/>
  <c r="M14" i="1"/>
  <c r="P3" i="1" l="1"/>
  <c r="N14" i="1"/>
  <c r="Q3" i="1" l="1"/>
  <c r="O14" i="1"/>
  <c r="R3" i="1" l="1"/>
  <c r="G15" i="3" s="1"/>
  <c r="P14" i="1"/>
  <c r="G32" i="3" l="1"/>
  <c r="G16" i="3"/>
  <c r="G20" i="3"/>
  <c r="G17" i="3"/>
  <c r="G23" i="3"/>
  <c r="G27" i="3"/>
  <c r="G31" i="3"/>
  <c r="G24" i="3"/>
  <c r="G21" i="3"/>
  <c r="G34" i="3"/>
  <c r="G25" i="3"/>
  <c r="G28" i="3"/>
  <c r="G19" i="3"/>
  <c r="G26" i="3"/>
  <c r="G29" i="3"/>
  <c r="G18" i="3"/>
  <c r="G30" i="3"/>
  <c r="G33" i="3"/>
  <c r="G22" i="3"/>
  <c r="Q14" i="1"/>
  <c r="R14" i="1" l="1"/>
</calcChain>
</file>

<file path=xl/sharedStrings.xml><?xml version="1.0" encoding="utf-8"?>
<sst xmlns="http://schemas.openxmlformats.org/spreadsheetml/2006/main" count="418" uniqueCount="97">
  <si>
    <t>M</t>
  </si>
  <si>
    <t>A</t>
  </si>
  <si>
    <t>N</t>
  </si>
  <si>
    <t>D</t>
  </si>
  <si>
    <t>FC</t>
  </si>
  <si>
    <t>L</t>
  </si>
  <si>
    <t>ma</t>
  </si>
  <si>
    <t>me</t>
  </si>
  <si>
    <t>J</t>
  </si>
  <si>
    <t>V</t>
  </si>
  <si>
    <t>S</t>
  </si>
  <si>
    <t>Di</t>
  </si>
  <si>
    <t>RLT</t>
  </si>
  <si>
    <t>R</t>
  </si>
  <si>
    <t>RH</t>
  </si>
  <si>
    <t>M6</t>
  </si>
  <si>
    <t>A6</t>
  </si>
  <si>
    <t>A5</t>
  </si>
  <si>
    <t>N5</t>
  </si>
  <si>
    <t>M0</t>
  </si>
  <si>
    <t>A0</t>
  </si>
  <si>
    <t>N0</t>
  </si>
  <si>
    <t>A1</t>
  </si>
  <si>
    <t>N1</t>
  </si>
  <si>
    <t>M5</t>
  </si>
  <si>
    <t>M1</t>
  </si>
  <si>
    <t>M2</t>
  </si>
  <si>
    <t>A2</t>
  </si>
  <si>
    <t>N2</t>
  </si>
  <si>
    <t>A3</t>
  </si>
  <si>
    <t>N3</t>
  </si>
  <si>
    <t>M9</t>
  </si>
  <si>
    <t>M4</t>
  </si>
  <si>
    <t>M3</t>
  </si>
  <si>
    <t>A4</t>
  </si>
  <si>
    <t>N4</t>
  </si>
  <si>
    <t>M7</t>
  </si>
  <si>
    <t>M10</t>
  </si>
  <si>
    <t>A8</t>
  </si>
  <si>
    <t>A10</t>
  </si>
  <si>
    <t>N03</t>
  </si>
  <si>
    <t>Semaine 03</t>
  </si>
  <si>
    <t>Semaine 04</t>
  </si>
  <si>
    <t>B</t>
  </si>
  <si>
    <t>C</t>
  </si>
  <si>
    <t>E</t>
  </si>
  <si>
    <t>F</t>
  </si>
  <si>
    <t>G</t>
  </si>
  <si>
    <t>N04</t>
  </si>
  <si>
    <t>No Doublons</t>
  </si>
  <si>
    <t>Vert</t>
  </si>
  <si>
    <t>Jaune</t>
  </si>
  <si>
    <t>Orange</t>
  </si>
  <si>
    <t>A03</t>
  </si>
  <si>
    <t>STA</t>
  </si>
  <si>
    <t>A04</t>
  </si>
  <si>
    <t>M03</t>
  </si>
  <si>
    <t>M04</t>
  </si>
  <si>
    <t>Mr ou Mme</t>
  </si>
  <si>
    <t>H</t>
  </si>
  <si>
    <t>I</t>
  </si>
  <si>
    <t>K</t>
  </si>
  <si>
    <t>O</t>
  </si>
  <si>
    <t>P</t>
  </si>
  <si>
    <t>Q</t>
  </si>
  <si>
    <t>Monsieur :</t>
  </si>
  <si>
    <t>CP</t>
  </si>
  <si>
    <t>CP F</t>
  </si>
  <si>
    <t>Madame :</t>
  </si>
  <si>
    <t>RTLM</t>
  </si>
  <si>
    <t>TEX</t>
  </si>
  <si>
    <t>OM</t>
  </si>
  <si>
    <t>???</t>
  </si>
  <si>
    <t>Nom Prénom</t>
  </si>
  <si>
    <t>Matricule</t>
  </si>
  <si>
    <t>Classe</t>
  </si>
  <si>
    <t>Equipe</t>
  </si>
  <si>
    <t>Email</t>
  </si>
  <si>
    <t>OTCM</t>
  </si>
  <si>
    <t>a.a@arobase.fr</t>
  </si>
  <si>
    <t>b.b@arobase.fr</t>
  </si>
  <si>
    <t>c.c@arobase.fr</t>
  </si>
  <si>
    <t>d.d@arobase.fr</t>
  </si>
  <si>
    <t>e.e@arobase.fr</t>
  </si>
  <si>
    <t>f.f@arobase.fr</t>
  </si>
  <si>
    <t>g.g@arobase.fr</t>
  </si>
  <si>
    <t>h.h@arobase.fr</t>
  </si>
  <si>
    <t>i.i@arobase.fr</t>
  </si>
  <si>
    <t>j.j@arobase.fr</t>
  </si>
  <si>
    <t>k.k@arobase.fr</t>
  </si>
  <si>
    <t>l.l@arobase.fr</t>
  </si>
  <si>
    <t>m.m@arobase.fr</t>
  </si>
  <si>
    <t>n.n@arobase.fr</t>
  </si>
  <si>
    <t>o.o@arobase.fr</t>
  </si>
  <si>
    <t>p.p@arobase.fr</t>
  </si>
  <si>
    <t>q.q@arobase.fr</t>
  </si>
  <si>
    <t>r.r@arobase.fr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</si>
</sst>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/m"/>
    <numFmt numFmtId="165" formatCode="d\ mmmm\ yyyy"/>
    <numFmt numFmtId="166" formatCode="dddd\ d\ mmmm"/>
  </numFmts>
  <fonts count="15">
    <font>
      <sz val="11"/>
      <color theme="1"/>
      <name val="Calibri"/>
      <family val="2"/>
      <scheme val="minor"/>
    </font>
    <font>
      <sz val="10"/>
      <name val="Helvetica"/>
      <family val="2"/>
    </font>
    <font>
      <b/>
      <sz val="12"/>
      <name val="Helvetica"/>
      <family val="2"/>
    </font>
    <font>
      <b/>
      <sz val="14"/>
      <name val="Helvetica"/>
      <family val="2"/>
    </font>
    <font>
      <b/>
      <sz val="10"/>
      <name val="Helvetica"/>
    </font>
    <font>
      <b/>
      <sz val="11"/>
      <name val="Helvetica"/>
      <family val="2"/>
    </font>
    <font>
      <b/>
      <u/>
      <sz val="12"/>
      <color theme="1"/>
      <name val="Calibri"/>
      <family val="2"/>
      <scheme val="minor"/>
    </font>
    <font>
      <b/>
      <sz val="16"/>
      <color theme="1"/>
      <name val="Times New Roman"/>
      <family val="1"/>
    </font>
    <font>
      <b/>
      <u/>
      <sz val="18"/>
      <color theme="1"/>
      <name val="Times New Roman"/>
      <family val="1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u/>
      <sz val="10"/>
      <name val="Clarendon Cd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</fills>
  <borders count="4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hair">
        <color indexed="64"/>
      </right>
      <top style="dotted">
        <color indexed="64"/>
      </top>
      <bottom/>
      <diagonal/>
    </border>
    <border>
      <left style="medium">
        <color indexed="64"/>
      </left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hair">
        <color indexed="64"/>
      </right>
      <top style="dotted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dotted">
        <color indexed="64"/>
      </left>
      <right style="hair">
        <color indexed="64"/>
      </right>
      <top/>
      <bottom style="medium">
        <color indexed="64"/>
      </bottom>
      <diagonal/>
    </border>
    <border>
      <left style="dotted">
        <color indexed="64"/>
      </left>
      <right style="hair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hair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hair">
        <color indexed="64"/>
      </right>
      <top style="dotted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dotted">
        <color indexed="64"/>
      </bottom>
      <diagonal/>
    </border>
  </borders>
  <cellStyleXfs count="4">
    <xf numFmtId="0" fontId="0" fillId="0" borderId="0"/>
    <xf numFmtId="0" fontId="12" fillId="0" borderId="0"/>
    <xf numFmtId="0" fontId="11" fillId="0" borderId="0"/>
    <xf numFmtId="0" fontId="14" fillId="0" borderId="0" applyNumberFormat="0" applyFill="0" applyBorder="0" applyAlignment="0" applyProtection="0"/>
  </cellStyleXfs>
  <cellXfs count="90">
    <xf numFmtId="0" fontId="0" fillId="0" borderId="0" xfId="0"/>
    <xf numFmtId="0" fontId="2" fillId="0" borderId="12" xfId="0" applyFont="1" applyFill="1" applyBorder="1" applyAlignment="1" applyProtection="1">
      <alignment horizontal="left"/>
    </xf>
    <xf numFmtId="0" fontId="2" fillId="0" borderId="13" xfId="0" applyFont="1" applyFill="1" applyBorder="1" applyAlignment="1" applyProtection="1">
      <alignment horizontal="left"/>
    </xf>
    <xf numFmtId="0" fontId="2" fillId="3" borderId="12" xfId="0" applyFont="1" applyFill="1" applyBorder="1" applyAlignment="1" applyProtection="1">
      <alignment horizontal="left"/>
    </xf>
    <xf numFmtId="0" fontId="3" fillId="0" borderId="5" xfId="0" applyFont="1" applyFill="1" applyBorder="1" applyAlignment="1" applyProtection="1">
      <alignment horizontal="center" vertical="center"/>
    </xf>
    <xf numFmtId="0" fontId="3" fillId="0" borderId="6" xfId="0" applyFont="1" applyFill="1" applyBorder="1" applyAlignment="1" applyProtection="1">
      <alignment horizontal="center" vertical="center"/>
    </xf>
    <xf numFmtId="0" fontId="3" fillId="0" borderId="7" xfId="0" applyFont="1" applyFill="1" applyBorder="1" applyAlignment="1" applyProtection="1">
      <alignment horizontal="center" vertical="center"/>
    </xf>
    <xf numFmtId="0" fontId="2" fillId="0" borderId="14" xfId="0" applyFont="1" applyFill="1" applyBorder="1" applyAlignment="1" applyProtection="1">
      <alignment horizontal="left"/>
    </xf>
    <xf numFmtId="0" fontId="2" fillId="0" borderId="15" xfId="0" applyFont="1" applyFill="1" applyBorder="1" applyAlignment="1" applyProtection="1">
      <alignment horizontal="left"/>
    </xf>
    <xf numFmtId="0" fontId="2" fillId="3" borderId="16" xfId="0" applyFont="1" applyFill="1" applyBorder="1" applyAlignment="1" applyProtection="1">
      <alignment horizontal="left"/>
    </xf>
    <xf numFmtId="164" fontId="1" fillId="0" borderId="8" xfId="0" applyNumberFormat="1" applyFont="1" applyFill="1" applyBorder="1" applyAlignment="1" applyProtection="1">
      <alignment horizontal="center" vertical="center"/>
      <protection locked="0"/>
    </xf>
    <xf numFmtId="164" fontId="1" fillId="0" borderId="9" xfId="0" applyNumberFormat="1" applyFont="1" applyFill="1" applyBorder="1" applyAlignment="1" applyProtection="1">
      <alignment horizontal="center" vertical="center"/>
    </xf>
    <xf numFmtId="164" fontId="1" fillId="0" borderId="10" xfId="0" applyNumberFormat="1" applyFont="1" applyFill="1" applyBorder="1" applyAlignment="1" applyProtection="1">
      <alignment horizontal="center" vertical="center"/>
    </xf>
    <xf numFmtId="164" fontId="1" fillId="0" borderId="8" xfId="0" applyNumberFormat="1" applyFont="1" applyFill="1" applyBorder="1" applyAlignment="1" applyProtection="1">
      <alignment horizontal="center" vertical="center"/>
    </xf>
    <xf numFmtId="0" fontId="2" fillId="2" borderId="17" xfId="0" applyFont="1" applyFill="1" applyBorder="1" applyAlignment="1" applyProtection="1">
      <alignment horizontal="left"/>
    </xf>
    <xf numFmtId="0" fontId="2" fillId="3" borderId="13" xfId="0" applyFont="1" applyFill="1" applyBorder="1" applyAlignment="1" applyProtection="1">
      <alignment horizontal="center"/>
    </xf>
    <xf numFmtId="0" fontId="5" fillId="4" borderId="19" xfId="0" applyFont="1" applyFill="1" applyBorder="1" applyAlignment="1" applyProtection="1">
      <alignment horizontal="left" vertical="center"/>
      <protection locked="0"/>
    </xf>
    <xf numFmtId="0" fontId="5" fillId="4" borderId="20" xfId="0" applyFont="1" applyFill="1" applyBorder="1" applyAlignment="1" applyProtection="1">
      <alignment horizontal="left" vertical="center"/>
      <protection locked="0"/>
    </xf>
    <xf numFmtId="0" fontId="5" fillId="4" borderId="21" xfId="0" applyFont="1" applyFill="1" applyBorder="1" applyAlignment="1" applyProtection="1">
      <alignment horizontal="left" vertical="center"/>
      <protection locked="0"/>
    </xf>
    <xf numFmtId="0" fontId="5" fillId="5" borderId="22" xfId="0" applyFont="1" applyFill="1" applyBorder="1" applyAlignment="1" applyProtection="1">
      <alignment horizontal="left" vertical="center"/>
      <protection locked="0"/>
    </xf>
    <xf numFmtId="0" fontId="5" fillId="5" borderId="20" xfId="0" applyFont="1" applyFill="1" applyBorder="1" applyAlignment="1" applyProtection="1">
      <alignment horizontal="left" vertical="center"/>
      <protection locked="0"/>
    </xf>
    <xf numFmtId="0" fontId="5" fillId="5" borderId="23" xfId="0" applyFont="1" applyFill="1" applyBorder="1" applyAlignment="1" applyProtection="1">
      <alignment horizontal="left" vertical="center"/>
      <protection locked="0"/>
    </xf>
    <xf numFmtId="0" fontId="5" fillId="2" borderId="20" xfId="0" applyFont="1" applyFill="1" applyBorder="1" applyAlignment="1" applyProtection="1">
      <alignment horizontal="left" vertical="center"/>
      <protection locked="0"/>
    </xf>
    <xf numFmtId="0" fontId="5" fillId="2" borderId="21" xfId="0" applyFont="1" applyFill="1" applyBorder="1" applyAlignment="1" applyProtection="1">
      <alignment horizontal="left" vertical="center"/>
      <protection locked="0"/>
    </xf>
    <xf numFmtId="0" fontId="5" fillId="0" borderId="20" xfId="0" applyFont="1" applyFill="1" applyBorder="1" applyAlignment="1" applyProtection="1">
      <alignment horizontal="left" vertical="center"/>
      <protection locked="0"/>
    </xf>
    <xf numFmtId="0" fontId="5" fillId="3" borderId="20" xfId="0" applyFont="1" applyFill="1" applyBorder="1" applyAlignment="1" applyProtection="1">
      <alignment horizontal="left" vertical="center"/>
      <protection locked="0"/>
    </xf>
    <xf numFmtId="0" fontId="5" fillId="3" borderId="21" xfId="0" applyFont="1" applyFill="1" applyBorder="1" applyAlignment="1" applyProtection="1">
      <alignment horizontal="left" vertical="center"/>
      <protection locked="0"/>
    </xf>
    <xf numFmtId="0" fontId="2" fillId="3" borderId="15" xfId="0" applyFont="1" applyFill="1" applyBorder="1" applyAlignment="1" applyProtection="1">
      <alignment horizontal="center"/>
    </xf>
    <xf numFmtId="0" fontId="5" fillId="3" borderId="19" xfId="0" applyFont="1" applyFill="1" applyBorder="1" applyAlignment="1" applyProtection="1">
      <alignment horizontal="left" vertical="center"/>
      <protection locked="0"/>
    </xf>
    <xf numFmtId="0" fontId="2" fillId="3" borderId="18" xfId="0" applyFont="1" applyFill="1" applyBorder="1" applyAlignment="1" applyProtection="1">
      <alignment horizontal="center"/>
    </xf>
    <xf numFmtId="0" fontId="2" fillId="3" borderId="25" xfId="0" applyFont="1" applyFill="1" applyBorder="1" applyAlignment="1" applyProtection="1">
      <alignment horizontal="center"/>
    </xf>
    <xf numFmtId="0" fontId="5" fillId="4" borderId="22" xfId="0" applyFont="1" applyFill="1" applyBorder="1" applyAlignment="1" applyProtection="1">
      <alignment horizontal="left" vertical="center"/>
      <protection locked="0"/>
    </xf>
    <xf numFmtId="0" fontId="5" fillId="5" borderId="24" xfId="0" applyFont="1" applyFill="1" applyBorder="1" applyAlignment="1" applyProtection="1">
      <alignment horizontal="left" vertical="center"/>
      <protection locked="0"/>
    </xf>
    <xf numFmtId="0" fontId="5" fillId="0" borderId="21" xfId="0" applyFont="1" applyFill="1" applyBorder="1" applyAlignment="1" applyProtection="1">
      <alignment horizontal="left" vertical="center"/>
      <protection locked="0"/>
    </xf>
    <xf numFmtId="0" fontId="5" fillId="5" borderId="26" xfId="0" applyFont="1" applyFill="1" applyBorder="1" applyAlignment="1" applyProtection="1">
      <alignment horizontal="left" vertical="center"/>
      <protection locked="0"/>
    </xf>
    <xf numFmtId="0" fontId="5" fillId="4" borderId="24" xfId="0" applyFont="1" applyFill="1" applyBorder="1" applyAlignment="1" applyProtection="1">
      <alignment horizontal="left" vertical="center"/>
      <protection locked="0"/>
    </xf>
    <xf numFmtId="0" fontId="5" fillId="5" borderId="27" xfId="0" applyFont="1" applyFill="1" applyBorder="1" applyAlignment="1" applyProtection="1">
      <alignment horizontal="left" vertical="center"/>
      <protection locked="0"/>
    </xf>
    <xf numFmtId="0" fontId="5" fillId="4" borderId="28" xfId="0" applyFont="1" applyFill="1" applyBorder="1" applyAlignment="1" applyProtection="1">
      <alignment horizontal="left" vertical="center"/>
      <protection locked="0"/>
    </xf>
    <xf numFmtId="0" fontId="2" fillId="3" borderId="29" xfId="0" applyFont="1" applyFill="1" applyBorder="1" applyAlignment="1" applyProtection="1">
      <alignment horizontal="center"/>
    </xf>
    <xf numFmtId="0" fontId="5" fillId="0" borderId="23" xfId="0" applyFont="1" applyFill="1" applyBorder="1" applyAlignment="1" applyProtection="1">
      <alignment horizontal="left" vertical="center"/>
      <protection locked="0"/>
    </xf>
    <xf numFmtId="0" fontId="2" fillId="3" borderId="30" xfId="0" applyFont="1" applyFill="1" applyBorder="1" applyAlignment="1" applyProtection="1">
      <alignment horizontal="center"/>
    </xf>
    <xf numFmtId="0" fontId="5" fillId="3" borderId="31" xfId="0" applyFont="1" applyFill="1" applyBorder="1" applyAlignment="1" applyProtection="1">
      <alignment horizontal="left" vertical="center"/>
      <protection locked="0"/>
    </xf>
    <xf numFmtId="0" fontId="5" fillId="3" borderId="32" xfId="0" applyFont="1" applyFill="1" applyBorder="1" applyAlignment="1" applyProtection="1">
      <alignment horizontal="left" vertical="center"/>
      <protection locked="0"/>
    </xf>
    <xf numFmtId="0" fontId="5" fillId="2" borderId="33" xfId="0" applyFont="1" applyFill="1" applyBorder="1" applyAlignment="1" applyProtection="1">
      <alignment horizontal="left" vertical="center"/>
      <protection locked="0"/>
    </xf>
    <xf numFmtId="0" fontId="5" fillId="3" borderId="34" xfId="0" applyFont="1" applyFill="1" applyBorder="1" applyAlignment="1" applyProtection="1">
      <alignment horizontal="left" vertical="center"/>
      <protection locked="0"/>
    </xf>
    <xf numFmtId="0" fontId="5" fillId="3" borderId="35" xfId="0" applyFont="1" applyFill="1" applyBorder="1" applyAlignment="1" applyProtection="1">
      <alignment horizontal="left" vertical="center"/>
      <protection locked="0"/>
    </xf>
    <xf numFmtId="0" fontId="5" fillId="3" borderId="36" xfId="0" applyFont="1" applyFill="1" applyBorder="1" applyAlignment="1" applyProtection="1">
      <alignment horizontal="left" vertical="center"/>
      <protection locked="0"/>
    </xf>
    <xf numFmtId="0" fontId="5" fillId="3" borderId="33" xfId="0" applyFont="1" applyFill="1" applyBorder="1" applyAlignment="1" applyProtection="1">
      <alignment horizontal="left" vertical="center"/>
      <protection locked="0"/>
    </xf>
    <xf numFmtId="0" fontId="5" fillId="2" borderId="37" xfId="0" applyFont="1" applyFill="1" applyBorder="1" applyAlignment="1" applyProtection="1">
      <alignment horizontal="left" vertical="center"/>
      <protection locked="0"/>
    </xf>
    <xf numFmtId="0" fontId="2" fillId="3" borderId="38" xfId="0" applyFont="1" applyFill="1" applyBorder="1" applyAlignment="1" applyProtection="1">
      <alignment horizontal="left"/>
    </xf>
    <xf numFmtId="0" fontId="2" fillId="3" borderId="39" xfId="0" applyFont="1" applyFill="1" applyBorder="1" applyAlignment="1" applyProtection="1">
      <alignment horizontal="left"/>
    </xf>
    <xf numFmtId="0" fontId="5" fillId="2" borderId="43" xfId="0" applyFont="1" applyFill="1" applyBorder="1" applyAlignment="1" applyProtection="1">
      <alignment horizontal="left" vertical="center"/>
      <protection locked="0"/>
    </xf>
    <xf numFmtId="0" fontId="5" fillId="3" borderId="40" xfId="0" applyFont="1" applyFill="1" applyBorder="1" applyAlignment="1" applyProtection="1">
      <alignment horizontal="left" vertical="center"/>
      <protection locked="0"/>
    </xf>
    <xf numFmtId="0" fontId="5" fillId="3" borderId="41" xfId="0" applyFont="1" applyFill="1" applyBorder="1" applyAlignment="1" applyProtection="1">
      <alignment horizontal="left" vertical="center"/>
      <protection locked="0"/>
    </xf>
    <xf numFmtId="0" fontId="5" fillId="3" borderId="42" xfId="0" applyFont="1" applyFill="1" applyBorder="1" applyAlignment="1" applyProtection="1">
      <alignment horizontal="left" vertical="center"/>
      <protection locked="0"/>
    </xf>
    <xf numFmtId="0" fontId="5" fillId="4" borderId="44" xfId="0" applyFont="1" applyFill="1" applyBorder="1" applyAlignment="1" applyProtection="1">
      <alignment horizontal="left" vertical="center"/>
      <protection locked="0"/>
    </xf>
    <xf numFmtId="0" fontId="5" fillId="4" borderId="41" xfId="0" applyFont="1" applyFill="1" applyBorder="1" applyAlignment="1" applyProtection="1">
      <alignment horizontal="left" vertical="center"/>
      <protection locked="0"/>
    </xf>
    <xf numFmtId="0" fontId="5" fillId="4" borderId="42" xfId="0" applyFont="1" applyFill="1" applyBorder="1" applyAlignment="1" applyProtection="1">
      <alignment horizontal="left" vertical="center"/>
      <protection locked="0"/>
    </xf>
    <xf numFmtId="0" fontId="0" fillId="0" borderId="0" xfId="0" applyAlignment="1">
      <alignment horizontal="left"/>
    </xf>
    <xf numFmtId="0" fontId="0" fillId="3" borderId="0" xfId="0" applyFill="1"/>
    <xf numFmtId="0" fontId="0" fillId="0" borderId="0" xfId="0" applyFill="1"/>
    <xf numFmtId="0" fontId="2" fillId="0" borderId="15" xfId="0" applyFont="1" applyFill="1" applyBorder="1" applyAlignment="1" applyProtection="1">
      <alignment horizontal="center"/>
    </xf>
    <xf numFmtId="0" fontId="2" fillId="2" borderId="12" xfId="0" applyFont="1" applyFill="1" applyBorder="1" applyAlignment="1" applyProtection="1">
      <alignment horizontal="left"/>
    </xf>
    <xf numFmtId="0" fontId="2" fillId="0" borderId="18" xfId="0" applyFont="1" applyFill="1" applyBorder="1" applyAlignment="1" applyProtection="1">
      <alignment horizontal="left"/>
    </xf>
    <xf numFmtId="0" fontId="2" fillId="0" borderId="18" xfId="0" applyFont="1" applyFill="1" applyBorder="1" applyAlignment="1" applyProtection="1">
      <alignment horizontal="center"/>
    </xf>
    <xf numFmtId="0" fontId="0" fillId="6" borderId="0" xfId="0" applyFill="1"/>
    <xf numFmtId="165" fontId="6" fillId="3" borderId="0" xfId="0" applyNumberFormat="1" applyFont="1" applyFill="1" applyAlignment="1">
      <alignment horizontal="center" vertical="center"/>
    </xf>
    <xf numFmtId="0" fontId="8" fillId="3" borderId="0" xfId="0" applyFont="1" applyFill="1" applyAlignment="1">
      <alignment horizontal="right" vertical="center"/>
    </xf>
    <xf numFmtId="166" fontId="9" fillId="0" borderId="0" xfId="0" applyNumberFormat="1" applyFont="1" applyFill="1"/>
    <xf numFmtId="0" fontId="0" fillId="3" borderId="0" xfId="0" applyFill="1" applyAlignment="1">
      <alignment vertical="center"/>
    </xf>
    <xf numFmtId="0" fontId="7" fillId="3" borderId="0" xfId="0" applyFont="1" applyFill="1" applyAlignment="1">
      <alignment vertical="center"/>
    </xf>
    <xf numFmtId="0" fontId="10" fillId="0" borderId="0" xfId="0" applyFont="1" applyFill="1"/>
    <xf numFmtId="0" fontId="2" fillId="2" borderId="14" xfId="0" applyFont="1" applyFill="1" applyBorder="1" applyAlignment="1" applyProtection="1">
      <alignment horizontal="left"/>
    </xf>
    <xf numFmtId="0" fontId="2" fillId="0" borderId="12" xfId="0" applyFont="1" applyFill="1" applyBorder="1" applyAlignment="1" applyProtection="1">
      <alignment horizontal="center"/>
    </xf>
    <xf numFmtId="0" fontId="2" fillId="0" borderId="17" xfId="0" applyFont="1" applyFill="1" applyBorder="1" applyAlignment="1" applyProtection="1">
      <alignment horizontal="center"/>
    </xf>
    <xf numFmtId="0" fontId="2" fillId="0" borderId="38" xfId="0" applyFont="1" applyFill="1" applyBorder="1" applyAlignment="1" applyProtection="1">
      <alignment horizontal="left"/>
    </xf>
    <xf numFmtId="0" fontId="2" fillId="0" borderId="39" xfId="0" applyFont="1" applyFill="1" applyBorder="1" applyAlignment="1" applyProtection="1">
      <alignment horizontal="left"/>
    </xf>
    <xf numFmtId="0" fontId="2" fillId="0" borderId="13" xfId="0" applyFont="1" applyFill="1" applyBorder="1" applyAlignment="1" applyProtection="1">
      <alignment horizontal="center"/>
    </xf>
    <xf numFmtId="0" fontId="12" fillId="0" borderId="0" xfId="1"/>
    <xf numFmtId="0" fontId="12" fillId="0" borderId="0" xfId="1" applyFill="1"/>
    <xf numFmtId="0" fontId="13" fillId="0" borderId="0" xfId="1" applyFont="1"/>
    <xf numFmtId="0" fontId="13" fillId="0" borderId="0" xfId="1" applyFont="1" applyBorder="1"/>
    <xf numFmtId="0" fontId="10" fillId="0" borderId="0" xfId="0" applyFont="1"/>
    <xf numFmtId="0" fontId="14" fillId="0" borderId="0" xfId="3"/>
    <xf numFmtId="0" fontId="4" fillId="0" borderId="11" xfId="0" applyFont="1" applyFill="1" applyBorder="1" applyAlignment="1">
      <alignment horizontal="left"/>
    </xf>
    <xf numFmtId="0" fontId="4" fillId="0" borderId="4" xfId="0" applyFont="1" applyFill="1" applyBorder="1" applyAlignment="1">
      <alignment horizontal="left"/>
    </xf>
    <xf numFmtId="0" fontId="1" fillId="0" borderId="3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0" fillId="3" borderId="0" xfId="0" applyFill="1" applyAlignment="1">
      <alignment horizontal="center" vertical="center"/>
    </xf>
  </cellXfs>
  <cellStyles count="4">
    <cellStyle name="Lien hypertexte" xfId="3" builtinId="8"/>
    <cellStyle name="Normal" xfId="0" builtinId="0"/>
    <cellStyle name="Normal 2" xfId="1"/>
    <cellStyle name="Normal 4" xfId="2"/>
  </cellStyles>
  <dxfs count="12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1" name="Tableau2" displayName="Tableau2" ref="B2:F3" insertRow="1" insertRowShift="1" totalsRowShown="0" headerRowCellStyle="Normal 2" dataCellStyle="Normal 2">
  <autoFilter ref="B2:F3"/>
  <tableColumns count="5">
    <tableColumn id="1" name="Nom Prénom" dataCellStyle="Normal 2"/>
    <tableColumn id="2" name="Matricule" dataCellStyle="Normal 2"/>
    <tableColumn id="3" name="Classe" dataCellStyle="Normal 2"/>
    <tableColumn id="4" name="Equipe"/>
    <tableColumn id="5" name="Email" dataDxfId="1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3" name="Doublons" displayName="Doublons" ref="A1:A14" totalsRowShown="0" headerRowDxfId="0">
  <autoFilter ref="A1:A14"/>
  <tableColumns count="1">
    <tableColumn id="1" name="No Doublons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14" name="TVert" displayName="TVert" ref="C1:C7" totalsRowShown="0">
  <autoFilter ref="C1:C7"/>
  <tableColumns count="1">
    <tableColumn id="1" name="Vert"/>
  </tableColumns>
  <tableStyleInfo name="TableStyleLight14" showFirstColumn="0" showLastColumn="0" showRowStripes="1" showColumnStripes="0"/>
</table>
</file>

<file path=xl/tables/table4.xml><?xml version="1.0" encoding="utf-8"?>
<table xmlns="http://schemas.openxmlformats.org/spreadsheetml/2006/main" id="15" name="TJaune" displayName="TJaune" ref="E1:E4" totalsRowShown="0">
  <autoFilter ref="E1:E4"/>
  <tableColumns count="1">
    <tableColumn id="1" name="Jaune"/>
  </tableColumns>
  <tableStyleInfo name="TableStyleLight12" showFirstColumn="0" showLastColumn="0" showRowStripes="0" showColumnStripes="0"/>
</table>
</file>

<file path=xl/tables/table5.xml><?xml version="1.0" encoding="utf-8"?>
<table xmlns="http://schemas.openxmlformats.org/spreadsheetml/2006/main" id="16" name="TOrange" displayName="TOrange" ref="G1:G2" totalsRowShown="0">
  <autoFilter ref="G1:G2"/>
  <tableColumns count="1">
    <tableColumn id="1" name="Orang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mailto:h.h@arobase.fr" TargetMode="External"/><Relationship Id="rId13" Type="http://schemas.openxmlformats.org/officeDocument/2006/relationships/hyperlink" Target="mailto:m.m@arobase.fr" TargetMode="External"/><Relationship Id="rId18" Type="http://schemas.openxmlformats.org/officeDocument/2006/relationships/hyperlink" Target="mailto:r.r@arobase.fr" TargetMode="External"/><Relationship Id="rId3" Type="http://schemas.openxmlformats.org/officeDocument/2006/relationships/hyperlink" Target="mailto:c.c@arobase.fr" TargetMode="External"/><Relationship Id="rId7" Type="http://schemas.openxmlformats.org/officeDocument/2006/relationships/hyperlink" Target="mailto:g.g@arobase.fr" TargetMode="External"/><Relationship Id="rId12" Type="http://schemas.openxmlformats.org/officeDocument/2006/relationships/hyperlink" Target="mailto:l.l@arobase.fr" TargetMode="External"/><Relationship Id="rId17" Type="http://schemas.openxmlformats.org/officeDocument/2006/relationships/hyperlink" Target="mailto:q.q@arobase.fr" TargetMode="External"/><Relationship Id="rId2" Type="http://schemas.openxmlformats.org/officeDocument/2006/relationships/hyperlink" Target="mailto:b.b@arobase.fr" TargetMode="External"/><Relationship Id="rId16" Type="http://schemas.openxmlformats.org/officeDocument/2006/relationships/hyperlink" Target="mailto:p.p@arobase.fr" TargetMode="External"/><Relationship Id="rId1" Type="http://schemas.openxmlformats.org/officeDocument/2006/relationships/hyperlink" Target="mailto:a.a@arobase.fr" TargetMode="External"/><Relationship Id="rId6" Type="http://schemas.openxmlformats.org/officeDocument/2006/relationships/hyperlink" Target="mailto:f.f@arobase.fr" TargetMode="External"/><Relationship Id="rId11" Type="http://schemas.openxmlformats.org/officeDocument/2006/relationships/hyperlink" Target="mailto:k.k@arobase.fr" TargetMode="External"/><Relationship Id="rId5" Type="http://schemas.openxmlformats.org/officeDocument/2006/relationships/hyperlink" Target="mailto:e.e@arobase.fr" TargetMode="External"/><Relationship Id="rId15" Type="http://schemas.openxmlformats.org/officeDocument/2006/relationships/hyperlink" Target="mailto:o.o@arobase.fr" TargetMode="External"/><Relationship Id="rId10" Type="http://schemas.openxmlformats.org/officeDocument/2006/relationships/hyperlink" Target="mailto:j.j@arobase.fr" TargetMode="External"/><Relationship Id="rId19" Type="http://schemas.openxmlformats.org/officeDocument/2006/relationships/table" Target="../tables/table1.xml"/><Relationship Id="rId4" Type="http://schemas.openxmlformats.org/officeDocument/2006/relationships/hyperlink" Target="mailto:d.d@arobase.fr" TargetMode="External"/><Relationship Id="rId9" Type="http://schemas.openxmlformats.org/officeDocument/2006/relationships/hyperlink" Target="mailto:i.i@arobase.fr" TargetMode="External"/><Relationship Id="rId14" Type="http://schemas.openxmlformats.org/officeDocument/2006/relationships/hyperlink" Target="mailto:n.n@arobase.fr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workbookViewId="0">
      <pane xSplit="4" ySplit="3" topLeftCell="E10" activePane="bottomRight" state="frozen"/>
      <selection pane="topRight" activeCell="E1" sqref="E1"/>
      <selection pane="bottomLeft" activeCell="A4" sqref="A4"/>
      <selection pane="bottomRight" activeCell="B19" sqref="B19"/>
    </sheetView>
  </sheetViews>
  <sheetFormatPr baseColWidth="10" defaultColWidth="9.1796875" defaultRowHeight="14.5"/>
  <cols>
    <col min="1" max="1" width="2.54296875" customWidth="1"/>
    <col min="2" max="2" width="23.453125" style="58" customWidth="1"/>
    <col min="3" max="3" width="11.81640625" style="59" customWidth="1"/>
    <col min="4" max="4" width="3.81640625" style="59" customWidth="1"/>
    <col min="5" max="5" width="5.453125" customWidth="1"/>
    <col min="6" max="14" width="5.54296875" customWidth="1"/>
    <col min="15" max="15" width="6.1796875" customWidth="1"/>
    <col min="16" max="18" width="5.54296875" customWidth="1"/>
  </cols>
  <sheetData>
    <row r="1" spans="1:18" ht="15" thickBot="1">
      <c r="A1" s="84"/>
      <c r="B1" s="84"/>
      <c r="C1" s="84"/>
      <c r="D1" s="85"/>
      <c r="E1" s="86" t="s">
        <v>41</v>
      </c>
      <c r="F1" s="87"/>
      <c r="G1" s="87"/>
      <c r="H1" s="87"/>
      <c r="I1" s="87"/>
      <c r="J1" s="87"/>
      <c r="K1" s="88"/>
      <c r="L1" s="86" t="s">
        <v>42</v>
      </c>
      <c r="M1" s="87"/>
      <c r="N1" s="87"/>
      <c r="O1" s="87"/>
      <c r="P1" s="87"/>
      <c r="Q1" s="87"/>
      <c r="R1" s="88"/>
    </row>
    <row r="2" spans="1:18" ht="18">
      <c r="A2" s="1"/>
      <c r="B2" s="2"/>
      <c r="C2" s="3"/>
      <c r="D2" s="3"/>
      <c r="E2" s="4" t="s">
        <v>5</v>
      </c>
      <c r="F2" s="5" t="s">
        <v>6</v>
      </c>
      <c r="G2" s="5" t="s">
        <v>7</v>
      </c>
      <c r="H2" s="5" t="s">
        <v>8</v>
      </c>
      <c r="I2" s="5" t="s">
        <v>9</v>
      </c>
      <c r="J2" s="5" t="s">
        <v>10</v>
      </c>
      <c r="K2" s="6" t="s">
        <v>11</v>
      </c>
      <c r="L2" s="4" t="s">
        <v>5</v>
      </c>
      <c r="M2" s="5" t="s">
        <v>6</v>
      </c>
      <c r="N2" s="5" t="s">
        <v>7</v>
      </c>
      <c r="O2" s="5" t="s">
        <v>8</v>
      </c>
      <c r="P2" s="5" t="s">
        <v>9</v>
      </c>
      <c r="Q2" s="5" t="s">
        <v>10</v>
      </c>
      <c r="R2" s="6" t="s">
        <v>11</v>
      </c>
    </row>
    <row r="3" spans="1:18" ht="16" thickBot="1">
      <c r="A3" s="7"/>
      <c r="B3" s="8"/>
      <c r="C3" s="9"/>
      <c r="D3" s="9"/>
      <c r="E3" s="10">
        <v>43752</v>
      </c>
      <c r="F3" s="11">
        <f>IF(E3="","",E3+1)</f>
        <v>43753</v>
      </c>
      <c r="G3" s="11">
        <f t="shared" ref="G3:R3" si="0">IF(F3="","",F3+1)</f>
        <v>43754</v>
      </c>
      <c r="H3" s="11">
        <f t="shared" si="0"/>
        <v>43755</v>
      </c>
      <c r="I3" s="11">
        <f t="shared" si="0"/>
        <v>43756</v>
      </c>
      <c r="J3" s="11">
        <f t="shared" si="0"/>
        <v>43757</v>
      </c>
      <c r="K3" s="12">
        <f t="shared" si="0"/>
        <v>43758</v>
      </c>
      <c r="L3" s="13">
        <f t="shared" si="0"/>
        <v>43759</v>
      </c>
      <c r="M3" s="11">
        <f t="shared" si="0"/>
        <v>43760</v>
      </c>
      <c r="N3" s="11">
        <f t="shared" si="0"/>
        <v>43761</v>
      </c>
      <c r="O3" s="11">
        <f t="shared" si="0"/>
        <v>43762</v>
      </c>
      <c r="P3" s="11">
        <f t="shared" si="0"/>
        <v>43763</v>
      </c>
      <c r="Q3" s="11">
        <f t="shared" si="0"/>
        <v>43764</v>
      </c>
      <c r="R3" s="12">
        <f t="shared" si="0"/>
        <v>43765</v>
      </c>
    </row>
    <row r="4" spans="1:18" ht="15.5">
      <c r="A4" s="14"/>
      <c r="B4" s="63" t="s">
        <v>1</v>
      </c>
      <c r="C4" s="73">
        <v>2170</v>
      </c>
      <c r="D4" s="15">
        <v>2</v>
      </c>
      <c r="E4" s="16" t="s">
        <v>3</v>
      </c>
      <c r="F4" s="17" t="s">
        <v>3</v>
      </c>
      <c r="G4" s="17" t="s">
        <v>3</v>
      </c>
      <c r="H4" s="17" t="s">
        <v>3</v>
      </c>
      <c r="I4" s="17" t="s">
        <v>3</v>
      </c>
      <c r="J4" s="17" t="s">
        <v>13</v>
      </c>
      <c r="K4" s="18" t="s">
        <v>14</v>
      </c>
      <c r="L4" s="19" t="s">
        <v>3</v>
      </c>
      <c r="M4" s="20" t="s">
        <v>4</v>
      </c>
      <c r="N4" s="21" t="s">
        <v>12</v>
      </c>
      <c r="O4" s="22" t="s">
        <v>20</v>
      </c>
      <c r="P4" s="22" t="s">
        <v>21</v>
      </c>
      <c r="Q4" s="22" t="s">
        <v>13</v>
      </c>
      <c r="R4" s="23" t="s">
        <v>14</v>
      </c>
    </row>
    <row r="5" spans="1:18" ht="16" thickBot="1">
      <c r="A5" s="14"/>
      <c r="B5" s="63" t="s">
        <v>43</v>
      </c>
      <c r="C5" s="74">
        <v>3057</v>
      </c>
      <c r="D5" s="27">
        <v>1</v>
      </c>
      <c r="E5" s="16" t="s">
        <v>3</v>
      </c>
      <c r="F5" s="17" t="s">
        <v>3</v>
      </c>
      <c r="G5" s="17" t="s">
        <v>3</v>
      </c>
      <c r="H5" s="17" t="s">
        <v>3</v>
      </c>
      <c r="I5" s="17" t="s">
        <v>3</v>
      </c>
      <c r="J5" s="17" t="s">
        <v>13</v>
      </c>
      <c r="K5" s="18" t="s">
        <v>14</v>
      </c>
      <c r="L5" s="19" t="s">
        <v>3</v>
      </c>
      <c r="M5" s="20" t="s">
        <v>4</v>
      </c>
      <c r="N5" s="21" t="s">
        <v>39</v>
      </c>
      <c r="O5" s="22" t="s">
        <v>38</v>
      </c>
      <c r="P5" s="22" t="s">
        <v>28</v>
      </c>
      <c r="Q5" s="22" t="s">
        <v>13</v>
      </c>
      <c r="R5" s="23" t="s">
        <v>14</v>
      </c>
    </row>
    <row r="6" spans="1:18" ht="15.5">
      <c r="A6" s="14"/>
      <c r="B6" s="63" t="s">
        <v>44</v>
      </c>
      <c r="C6" s="64">
        <v>4290</v>
      </c>
      <c r="D6" s="30">
        <v>4</v>
      </c>
      <c r="E6" s="16" t="s">
        <v>3</v>
      </c>
      <c r="F6" s="17" t="s">
        <v>3</v>
      </c>
      <c r="G6" s="17" t="s">
        <v>3</v>
      </c>
      <c r="H6" s="17" t="s">
        <v>3</v>
      </c>
      <c r="I6" s="17" t="s">
        <v>3</v>
      </c>
      <c r="J6" s="17" t="s">
        <v>13</v>
      </c>
      <c r="K6" s="18" t="s">
        <v>14</v>
      </c>
      <c r="L6" s="31" t="s">
        <v>3</v>
      </c>
      <c r="M6" s="20" t="s">
        <v>3</v>
      </c>
      <c r="N6" s="17" t="s">
        <v>4</v>
      </c>
      <c r="O6" s="22" t="s">
        <v>17</v>
      </c>
      <c r="P6" s="22" t="s">
        <v>18</v>
      </c>
      <c r="Q6" s="22" t="s">
        <v>13</v>
      </c>
      <c r="R6" s="23" t="s">
        <v>14</v>
      </c>
    </row>
    <row r="7" spans="1:18" ht="15.5">
      <c r="A7" s="14" t="s">
        <v>1</v>
      </c>
      <c r="B7" s="63" t="s">
        <v>3</v>
      </c>
      <c r="C7" s="64">
        <v>1946</v>
      </c>
      <c r="D7" s="29">
        <v>5</v>
      </c>
      <c r="E7" s="16" t="s">
        <v>3</v>
      </c>
      <c r="F7" s="17" t="s">
        <v>3</v>
      </c>
      <c r="G7" s="17" t="s">
        <v>3</v>
      </c>
      <c r="H7" s="17" t="s">
        <v>3</v>
      </c>
      <c r="I7" s="17" t="s">
        <v>3</v>
      </c>
      <c r="J7" s="17" t="s">
        <v>13</v>
      </c>
      <c r="K7" s="18" t="s">
        <v>14</v>
      </c>
      <c r="L7" s="31" t="s">
        <v>12</v>
      </c>
      <c r="M7" s="17" t="s">
        <v>3</v>
      </c>
      <c r="N7" s="17" t="s">
        <v>4</v>
      </c>
      <c r="O7" s="22" t="s">
        <v>22</v>
      </c>
      <c r="P7" s="22" t="s">
        <v>23</v>
      </c>
      <c r="Q7" s="22" t="s">
        <v>13</v>
      </c>
      <c r="R7" s="23" t="s">
        <v>14</v>
      </c>
    </row>
    <row r="8" spans="1:18" ht="15.5">
      <c r="A8" s="14"/>
      <c r="B8" s="63" t="s">
        <v>45</v>
      </c>
      <c r="C8" s="64">
        <v>3423</v>
      </c>
      <c r="D8" s="29">
        <v>6</v>
      </c>
      <c r="E8" s="16" t="s">
        <v>3</v>
      </c>
      <c r="F8" s="17" t="s">
        <v>3</v>
      </c>
      <c r="G8" s="17" t="s">
        <v>3</v>
      </c>
      <c r="H8" s="17" t="s">
        <v>3</v>
      </c>
      <c r="I8" s="17" t="s">
        <v>13</v>
      </c>
      <c r="J8" s="17" t="s">
        <v>13</v>
      </c>
      <c r="K8" s="18" t="s">
        <v>14</v>
      </c>
      <c r="L8" s="32" t="s">
        <v>3</v>
      </c>
      <c r="M8" s="20" t="s">
        <v>4</v>
      </c>
      <c r="N8" s="20" t="s">
        <v>3</v>
      </c>
      <c r="O8" s="25" t="s">
        <v>31</v>
      </c>
      <c r="P8" s="25" t="s">
        <v>12</v>
      </c>
      <c r="Q8" s="24" t="s">
        <v>13</v>
      </c>
      <c r="R8" s="33" t="s">
        <v>14</v>
      </c>
    </row>
    <row r="9" spans="1:18" ht="15.5">
      <c r="A9" s="14"/>
      <c r="B9" s="63" t="s">
        <v>46</v>
      </c>
      <c r="C9" s="64">
        <v>2409</v>
      </c>
      <c r="D9" s="29">
        <v>1</v>
      </c>
      <c r="E9" s="16" t="s">
        <v>3</v>
      </c>
      <c r="F9" s="17" t="s">
        <v>3</v>
      </c>
      <c r="G9" s="17" t="s">
        <v>3</v>
      </c>
      <c r="H9" s="17" t="s">
        <v>3</v>
      </c>
      <c r="I9" s="17" t="s">
        <v>3</v>
      </c>
      <c r="J9" s="17" t="s">
        <v>13</v>
      </c>
      <c r="K9" s="18" t="s">
        <v>14</v>
      </c>
      <c r="L9" s="34" t="s">
        <v>12</v>
      </c>
      <c r="M9" s="17" t="s">
        <v>4</v>
      </c>
      <c r="N9" s="17" t="s">
        <v>3</v>
      </c>
      <c r="O9" s="22" t="s">
        <v>29</v>
      </c>
      <c r="P9" s="22" t="s">
        <v>30</v>
      </c>
      <c r="Q9" s="22" t="s">
        <v>13</v>
      </c>
      <c r="R9" s="23" t="s">
        <v>14</v>
      </c>
    </row>
    <row r="10" spans="1:18" ht="15.5">
      <c r="A10" s="14"/>
      <c r="B10" s="63" t="s">
        <v>47</v>
      </c>
      <c r="C10" s="64">
        <v>2336</v>
      </c>
      <c r="D10" s="29">
        <v>2</v>
      </c>
      <c r="E10" s="16" t="s">
        <v>3</v>
      </c>
      <c r="F10" s="17" t="s">
        <v>3</v>
      </c>
      <c r="G10" s="17" t="s">
        <v>3</v>
      </c>
      <c r="H10" s="17" t="s">
        <v>3</v>
      </c>
      <c r="I10" s="17" t="s">
        <v>3</v>
      </c>
      <c r="J10" s="17" t="s">
        <v>13</v>
      </c>
      <c r="K10" s="18" t="s">
        <v>14</v>
      </c>
      <c r="L10" s="35" t="s">
        <v>12</v>
      </c>
      <c r="M10" s="36" t="s">
        <v>3</v>
      </c>
      <c r="N10" s="37" t="s">
        <v>4</v>
      </c>
      <c r="O10" s="22" t="s">
        <v>34</v>
      </c>
      <c r="P10" s="22" t="s">
        <v>35</v>
      </c>
      <c r="Q10" s="22" t="s">
        <v>13</v>
      </c>
      <c r="R10" s="23" t="s">
        <v>14</v>
      </c>
    </row>
    <row r="11" spans="1:18" ht="16" thickBot="1">
      <c r="A11" s="14"/>
      <c r="B11" s="63" t="s">
        <v>59</v>
      </c>
      <c r="C11" s="64">
        <v>4499</v>
      </c>
      <c r="D11" s="38">
        <v>3</v>
      </c>
      <c r="E11" s="16" t="s">
        <v>3</v>
      </c>
      <c r="F11" s="17" t="s">
        <v>3</v>
      </c>
      <c r="G11" s="17" t="s">
        <v>3</v>
      </c>
      <c r="H11" s="17" t="s">
        <v>3</v>
      </c>
      <c r="I11" s="17" t="s">
        <v>3</v>
      </c>
      <c r="J11" s="17" t="s">
        <v>13</v>
      </c>
      <c r="K11" s="18" t="s">
        <v>14</v>
      </c>
      <c r="L11" s="35" t="s">
        <v>3</v>
      </c>
      <c r="M11" s="17" t="s">
        <v>4</v>
      </c>
      <c r="N11" s="20" t="s">
        <v>3</v>
      </c>
      <c r="O11" s="22" t="s">
        <v>16</v>
      </c>
      <c r="P11" s="22" t="s">
        <v>12</v>
      </c>
      <c r="Q11" s="22" t="s">
        <v>13</v>
      </c>
      <c r="R11" s="23" t="s">
        <v>14</v>
      </c>
    </row>
    <row r="12" spans="1:18" ht="16" thickBot="1">
      <c r="A12" s="14"/>
      <c r="B12" s="8" t="s">
        <v>60</v>
      </c>
      <c r="C12" s="61">
        <v>1673</v>
      </c>
      <c r="D12" s="40"/>
      <c r="E12" s="41" t="s">
        <v>17</v>
      </c>
      <c r="F12" s="42" t="s">
        <v>17</v>
      </c>
      <c r="G12" s="42" t="s">
        <v>13</v>
      </c>
      <c r="H12" s="43" t="s">
        <v>39</v>
      </c>
      <c r="I12" s="42" t="s">
        <v>39</v>
      </c>
      <c r="J12" s="42" t="s">
        <v>39</v>
      </c>
      <c r="K12" s="44" t="s">
        <v>14</v>
      </c>
      <c r="L12" s="45" t="s">
        <v>27</v>
      </c>
      <c r="M12" s="46" t="s">
        <v>27</v>
      </c>
      <c r="N12" s="47" t="s">
        <v>4</v>
      </c>
      <c r="O12" s="47" t="s">
        <v>27</v>
      </c>
      <c r="P12" s="43" t="s">
        <v>38</v>
      </c>
      <c r="Q12" s="43" t="s">
        <v>13</v>
      </c>
      <c r="R12" s="48" t="s">
        <v>14</v>
      </c>
    </row>
    <row r="13" spans="1:18" ht="18">
      <c r="A13" s="1"/>
      <c r="B13" s="2"/>
      <c r="C13" s="75"/>
      <c r="D13" s="49"/>
      <c r="E13" s="4" t="s">
        <v>5</v>
      </c>
      <c r="F13" s="5" t="s">
        <v>6</v>
      </c>
      <c r="G13" s="5" t="s">
        <v>7</v>
      </c>
      <c r="H13" s="5" t="s">
        <v>8</v>
      </c>
      <c r="I13" s="5" t="s">
        <v>9</v>
      </c>
      <c r="J13" s="5" t="s">
        <v>10</v>
      </c>
      <c r="K13" s="6" t="s">
        <v>11</v>
      </c>
      <c r="L13" s="4" t="s">
        <v>5</v>
      </c>
      <c r="M13" s="5" t="s">
        <v>6</v>
      </c>
      <c r="N13" s="5" t="s">
        <v>7</v>
      </c>
      <c r="O13" s="5" t="s">
        <v>8</v>
      </c>
      <c r="P13" s="5" t="s">
        <v>9</v>
      </c>
      <c r="Q13" s="5" t="s">
        <v>10</v>
      </c>
      <c r="R13" s="6" t="s">
        <v>11</v>
      </c>
    </row>
    <row r="14" spans="1:18" ht="16" thickBot="1">
      <c r="A14" s="7"/>
      <c r="B14" s="8"/>
      <c r="C14" s="76"/>
      <c r="D14" s="50"/>
      <c r="E14" s="10">
        <f>IF(E$3="","",E$3)</f>
        <v>43752</v>
      </c>
      <c r="F14" s="11">
        <f>IF(E$14="","",E$14+1)</f>
        <v>43753</v>
      </c>
      <c r="G14" s="11">
        <f t="shared" ref="G14:L14" si="1">IF(F$14="","",F$14+1)</f>
        <v>43754</v>
      </c>
      <c r="H14" s="11">
        <f t="shared" si="1"/>
        <v>43755</v>
      </c>
      <c r="I14" s="11">
        <f t="shared" si="1"/>
        <v>43756</v>
      </c>
      <c r="J14" s="11">
        <f t="shared" si="1"/>
        <v>43757</v>
      </c>
      <c r="K14" s="12">
        <f t="shared" si="1"/>
        <v>43758</v>
      </c>
      <c r="L14" s="13">
        <f t="shared" si="1"/>
        <v>43759</v>
      </c>
      <c r="M14" s="11">
        <f>IF(L$14="","",L$14+1)</f>
        <v>43760</v>
      </c>
      <c r="N14" s="11">
        <f t="shared" ref="N14:R14" si="2">IF(M$14="","",M$14+1)</f>
        <v>43761</v>
      </c>
      <c r="O14" s="11">
        <f t="shared" si="2"/>
        <v>43762</v>
      </c>
      <c r="P14" s="11">
        <f t="shared" si="2"/>
        <v>43763</v>
      </c>
      <c r="Q14" s="11">
        <f t="shared" si="2"/>
        <v>43764</v>
      </c>
      <c r="R14" s="12">
        <f t="shared" si="2"/>
        <v>43765</v>
      </c>
    </row>
    <row r="15" spans="1:18" ht="15.5">
      <c r="A15" s="62"/>
      <c r="B15" s="2" t="s">
        <v>8</v>
      </c>
      <c r="C15" s="77">
        <v>2749</v>
      </c>
      <c r="D15" s="15">
        <v>2</v>
      </c>
      <c r="E15" s="52" t="s">
        <v>25</v>
      </c>
      <c r="F15" s="53" t="s">
        <v>25</v>
      </c>
      <c r="G15" s="53" t="s">
        <v>22</v>
      </c>
      <c r="H15" s="53" t="s">
        <v>23</v>
      </c>
      <c r="I15" s="53" t="s">
        <v>12</v>
      </c>
      <c r="J15" s="53" t="s">
        <v>13</v>
      </c>
      <c r="K15" s="54" t="s">
        <v>14</v>
      </c>
      <c r="L15" s="55" t="s">
        <v>3</v>
      </c>
      <c r="M15" s="56" t="s">
        <v>3</v>
      </c>
      <c r="N15" s="56" t="s">
        <v>3</v>
      </c>
      <c r="O15" s="56" t="s">
        <v>3</v>
      </c>
      <c r="P15" s="56" t="s">
        <v>3</v>
      </c>
      <c r="Q15" s="56" t="s">
        <v>13</v>
      </c>
      <c r="R15" s="57" t="s">
        <v>14</v>
      </c>
    </row>
    <row r="16" spans="1:18" ht="16" thickBot="1">
      <c r="A16" s="14"/>
      <c r="B16" s="63" t="s">
        <v>61</v>
      </c>
      <c r="C16" s="64">
        <v>2108</v>
      </c>
      <c r="D16" s="27">
        <v>1</v>
      </c>
      <c r="E16" s="28" t="s">
        <v>31</v>
      </c>
      <c r="F16" s="25" t="s">
        <v>15</v>
      </c>
      <c r="G16" s="25" t="s">
        <v>16</v>
      </c>
      <c r="H16" s="20" t="s">
        <v>3</v>
      </c>
      <c r="I16" s="25" t="s">
        <v>12</v>
      </c>
      <c r="J16" s="25" t="s">
        <v>13</v>
      </c>
      <c r="K16" s="26" t="s">
        <v>14</v>
      </c>
      <c r="L16" s="16" t="s">
        <v>3</v>
      </c>
      <c r="M16" s="17" t="s">
        <v>3</v>
      </c>
      <c r="N16" s="17" t="s">
        <v>3</v>
      </c>
      <c r="O16" s="17" t="s">
        <v>3</v>
      </c>
      <c r="P16" s="17" t="s">
        <v>3</v>
      </c>
      <c r="Q16" s="17" t="s">
        <v>13</v>
      </c>
      <c r="R16" s="18" t="s">
        <v>14</v>
      </c>
    </row>
    <row r="17" spans="1:18" ht="15.5">
      <c r="A17" s="14"/>
      <c r="B17" s="63" t="s">
        <v>5</v>
      </c>
      <c r="C17" s="64">
        <v>2437</v>
      </c>
      <c r="D17" s="30">
        <v>4</v>
      </c>
      <c r="E17" s="24" t="s">
        <v>24</v>
      </c>
      <c r="F17" s="24" t="s">
        <v>24</v>
      </c>
      <c r="G17" s="24" t="s">
        <v>17</v>
      </c>
      <c r="H17" s="24" t="s">
        <v>18</v>
      </c>
      <c r="I17" s="24" t="s">
        <v>12</v>
      </c>
      <c r="J17" s="24" t="s">
        <v>13</v>
      </c>
      <c r="K17" s="33" t="s">
        <v>14</v>
      </c>
      <c r="L17" s="16" t="s">
        <v>3</v>
      </c>
      <c r="M17" s="17" t="s">
        <v>3</v>
      </c>
      <c r="N17" s="17" t="s">
        <v>3</v>
      </c>
      <c r="O17" s="17" t="s">
        <v>3</v>
      </c>
      <c r="P17" s="17" t="s">
        <v>3</v>
      </c>
      <c r="Q17" s="17" t="s">
        <v>13</v>
      </c>
      <c r="R17" s="18" t="s">
        <v>14</v>
      </c>
    </row>
    <row r="18" spans="1:18" ht="15.5">
      <c r="A18" s="14" t="s">
        <v>43</v>
      </c>
      <c r="B18" s="63" t="s">
        <v>0</v>
      </c>
      <c r="C18" s="64">
        <v>1661</v>
      </c>
      <c r="D18" s="29">
        <v>5</v>
      </c>
      <c r="E18" s="20" t="s">
        <v>3</v>
      </c>
      <c r="F18" s="20" t="s">
        <v>3</v>
      </c>
      <c r="G18" s="20" t="s">
        <v>3</v>
      </c>
      <c r="H18" s="20" t="s">
        <v>3</v>
      </c>
      <c r="I18" s="20" t="s">
        <v>3</v>
      </c>
      <c r="J18" s="25" t="s">
        <v>13</v>
      </c>
      <c r="K18" s="26" t="s">
        <v>14</v>
      </c>
      <c r="L18" s="16" t="s">
        <v>3</v>
      </c>
      <c r="M18" s="17" t="s">
        <v>3</v>
      </c>
      <c r="N18" s="17" t="s">
        <v>3</v>
      </c>
      <c r="O18" s="17" t="s">
        <v>3</v>
      </c>
      <c r="P18" s="17" t="s">
        <v>3</v>
      </c>
      <c r="Q18" s="17" t="s">
        <v>13</v>
      </c>
      <c r="R18" s="18" t="s">
        <v>14</v>
      </c>
    </row>
    <row r="19" spans="1:18" ht="15.5">
      <c r="A19" s="14"/>
      <c r="B19" s="63" t="s">
        <v>2</v>
      </c>
      <c r="C19" s="64">
        <v>3356</v>
      </c>
      <c r="D19" s="29">
        <v>6</v>
      </c>
      <c r="E19" s="24" t="s">
        <v>19</v>
      </c>
      <c r="F19" s="24" t="s">
        <v>19</v>
      </c>
      <c r="G19" s="24" t="s">
        <v>20</v>
      </c>
      <c r="H19" s="24" t="s">
        <v>21</v>
      </c>
      <c r="I19" s="24" t="s">
        <v>12</v>
      </c>
      <c r="J19" s="24" t="s">
        <v>13</v>
      </c>
      <c r="K19" s="33" t="s">
        <v>14</v>
      </c>
      <c r="L19" s="16" t="s">
        <v>3</v>
      </c>
      <c r="M19" s="17" t="s">
        <v>3</v>
      </c>
      <c r="N19" s="17" t="s">
        <v>3</v>
      </c>
      <c r="O19" s="17" t="s">
        <v>3</v>
      </c>
      <c r="P19" s="17" t="s">
        <v>3</v>
      </c>
      <c r="Q19" s="17" t="s">
        <v>13</v>
      </c>
      <c r="R19" s="18" t="s">
        <v>14</v>
      </c>
    </row>
    <row r="20" spans="1:18" ht="15.5">
      <c r="A20" s="14"/>
      <c r="B20" s="63" t="s">
        <v>62</v>
      </c>
      <c r="C20" s="64">
        <v>2905</v>
      </c>
      <c r="D20" s="29">
        <v>1</v>
      </c>
      <c r="E20" s="24" t="s">
        <v>37</v>
      </c>
      <c r="F20" s="24" t="s">
        <v>26</v>
      </c>
      <c r="G20" s="24" t="s">
        <v>27</v>
      </c>
      <c r="H20" s="24" t="s">
        <v>28</v>
      </c>
      <c r="I20" s="24" t="s">
        <v>12</v>
      </c>
      <c r="J20" s="24" t="s">
        <v>13</v>
      </c>
      <c r="K20" s="33" t="s">
        <v>14</v>
      </c>
      <c r="L20" s="16" t="s">
        <v>3</v>
      </c>
      <c r="M20" s="17" t="s">
        <v>3</v>
      </c>
      <c r="N20" s="17" t="s">
        <v>3</v>
      </c>
      <c r="O20" s="17" t="s">
        <v>3</v>
      </c>
      <c r="P20" s="17" t="s">
        <v>3</v>
      </c>
      <c r="Q20" s="17" t="s">
        <v>13</v>
      </c>
      <c r="R20" s="18" t="s">
        <v>14</v>
      </c>
    </row>
    <row r="21" spans="1:18" ht="15.5">
      <c r="A21" s="14"/>
      <c r="B21" s="63" t="s">
        <v>63</v>
      </c>
      <c r="C21" s="64">
        <v>2511</v>
      </c>
      <c r="D21" s="29">
        <v>2</v>
      </c>
      <c r="E21" s="24" t="s">
        <v>33</v>
      </c>
      <c r="F21" s="24" t="s">
        <v>31</v>
      </c>
      <c r="G21" s="24" t="s">
        <v>29</v>
      </c>
      <c r="H21" s="24" t="s">
        <v>30</v>
      </c>
      <c r="I21" s="24" t="s">
        <v>12</v>
      </c>
      <c r="J21" s="24" t="s">
        <v>13</v>
      </c>
      <c r="K21" s="33" t="s">
        <v>14</v>
      </c>
      <c r="L21" s="16" t="s">
        <v>3</v>
      </c>
      <c r="M21" s="17" t="s">
        <v>3</v>
      </c>
      <c r="N21" s="17" t="s">
        <v>3</v>
      </c>
      <c r="O21" s="17" t="s">
        <v>3</v>
      </c>
      <c r="P21" s="17" t="s">
        <v>3</v>
      </c>
      <c r="Q21" s="17" t="s">
        <v>13</v>
      </c>
      <c r="R21" s="18" t="s">
        <v>14</v>
      </c>
    </row>
    <row r="22" spans="1:18" ht="16" thickBot="1">
      <c r="A22" s="14"/>
      <c r="B22" s="63" t="s">
        <v>64</v>
      </c>
      <c r="C22" s="64">
        <v>4858</v>
      </c>
      <c r="D22" s="38">
        <v>3</v>
      </c>
      <c r="E22" s="39" t="s">
        <v>32</v>
      </c>
      <c r="F22" s="39" t="s">
        <v>32</v>
      </c>
      <c r="G22" s="39" t="s">
        <v>34</v>
      </c>
      <c r="H22" s="39" t="s">
        <v>35</v>
      </c>
      <c r="I22" s="39" t="s">
        <v>12</v>
      </c>
      <c r="J22" s="24" t="s">
        <v>13</v>
      </c>
      <c r="K22" s="33" t="s">
        <v>14</v>
      </c>
      <c r="L22" s="16" t="s">
        <v>3</v>
      </c>
      <c r="M22" s="17" t="s">
        <v>3</v>
      </c>
      <c r="N22" s="17" t="s">
        <v>3</v>
      </c>
      <c r="O22" s="17" t="s">
        <v>3</v>
      </c>
      <c r="P22" s="17" t="s">
        <v>3</v>
      </c>
      <c r="Q22" s="17" t="s">
        <v>13</v>
      </c>
      <c r="R22" s="18" t="s">
        <v>14</v>
      </c>
    </row>
    <row r="23" spans="1:18" ht="16" thickBot="1">
      <c r="A23" s="72"/>
      <c r="B23" s="8" t="s">
        <v>13</v>
      </c>
      <c r="C23" s="61">
        <v>1901</v>
      </c>
      <c r="D23" s="40"/>
      <c r="E23" s="51" t="s">
        <v>36</v>
      </c>
      <c r="F23" s="43" t="s">
        <v>36</v>
      </c>
      <c r="G23" s="43" t="s">
        <v>36</v>
      </c>
      <c r="H23" s="43" t="s">
        <v>36</v>
      </c>
      <c r="I23" s="43" t="s">
        <v>33</v>
      </c>
      <c r="J23" s="43" t="s">
        <v>13</v>
      </c>
      <c r="K23" s="48" t="s">
        <v>14</v>
      </c>
      <c r="L23" s="41" t="s">
        <v>17</v>
      </c>
      <c r="M23" s="42" t="s">
        <v>17</v>
      </c>
      <c r="N23" s="42" t="s">
        <v>13</v>
      </c>
      <c r="O23" s="43" t="s">
        <v>39</v>
      </c>
      <c r="P23" s="42" t="s">
        <v>39</v>
      </c>
      <c r="Q23" s="42" t="s">
        <v>39</v>
      </c>
      <c r="R23" s="44" t="s">
        <v>14</v>
      </c>
    </row>
  </sheetData>
  <mergeCells count="3">
    <mergeCell ref="A1:D1"/>
    <mergeCell ref="E1:K1"/>
    <mergeCell ref="L1:R1"/>
  </mergeCells>
  <conditionalFormatting sqref="J4:R12 J15:R23">
    <cfRule type="expression" dxfId="11" priority="32">
      <formula>SUM(1*ISNUMBER(SEARCH("," &amp; E4:J4 &amp; ",",",M,A,N,M0,M01,M02,M03,M04,A01,A02,A03,A04,N01,N02,M1,M2,M3,M4,M5,M6,M7,M8,M9,M10,A0,A1,A2,A3,A4,A5,A6,A7,A8,A9,A10,N0,N1,N2,N3,N4,N5,N03,N04,D,DM,DA,STA,RF,CA,")))=6</formula>
    </cfRule>
  </conditionalFormatting>
  <conditionalFormatting sqref="G4:R23">
    <cfRule type="expression" dxfId="10" priority="12">
      <formula>IF(COUNTIF(E4:G4,"*N*")&gt;2,1,0)</formula>
    </cfRule>
  </conditionalFormatting>
  <conditionalFormatting sqref="E4:R23">
    <cfRule type="expression" dxfId="9" priority="41">
      <formula>AND(ISNA(MATCH(E4,SaufD,0)),COUNTIF(E$4:E$23,E4)&gt;1,COUNTIF($3:$3,E4)=0)</formula>
    </cfRule>
    <cfRule type="cellIs" dxfId="8" priority="42" operator="equal">
      <formula>"N04"</formula>
    </cfRule>
    <cfRule type="cellIs" dxfId="7" priority="43" operator="equal">
      <formula>"N03"</formula>
    </cfRule>
    <cfRule type="cellIs" dxfId="6" priority="44" operator="equal">
      <formula>"A04"</formula>
    </cfRule>
    <cfRule type="cellIs" dxfId="5" priority="45" operator="equal">
      <formula>"A03"</formula>
    </cfRule>
    <cfRule type="cellIs" dxfId="4" priority="46" operator="equal">
      <formula>"M04"</formula>
    </cfRule>
    <cfRule type="cellIs" dxfId="3" priority="47" operator="equal">
      <formula>"M03"</formula>
    </cfRule>
    <cfRule type="cellIs" dxfId="2" priority="48" operator="equal">
      <formula>"STA"</formula>
    </cfRule>
  </conditionalFormatting>
  <pageMargins left="0.7" right="0.7" top="0.75" bottom="0.75" header="0.3" footer="0.3"/>
  <pageSetup paperSize="9" orientation="portrait" horizontalDpi="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0"/>
  <sheetViews>
    <sheetView tabSelected="1" workbookViewId="0">
      <selection activeCell="H6" sqref="H6"/>
    </sheetView>
  </sheetViews>
  <sheetFormatPr baseColWidth="10" defaultRowHeight="14.5"/>
  <cols>
    <col min="1" max="1" width="5.1796875" customWidth="1"/>
    <col min="2" max="2" width="0.81640625" customWidth="1"/>
    <col min="3" max="4" width="2.26953125" customWidth="1"/>
    <col min="5" max="5" width="25.7265625" customWidth="1"/>
    <col min="6" max="6" width="1.54296875" customWidth="1"/>
    <col min="7" max="7" width="6" customWidth="1"/>
    <col min="8" max="8" width="47.1796875" customWidth="1"/>
    <col min="9" max="9" width="2.26953125" customWidth="1"/>
    <col min="10" max="10" width="3.54296875" customWidth="1"/>
    <col min="11" max="11" width="10" customWidth="1"/>
  </cols>
  <sheetData>
    <row r="1" spans="1:11" ht="10.5" customHeight="1">
      <c r="A1" s="65"/>
      <c r="B1" s="65"/>
      <c r="C1" s="65"/>
      <c r="D1" s="65"/>
      <c r="E1" s="65"/>
      <c r="F1" s="65"/>
      <c r="G1" s="65"/>
      <c r="H1" s="65"/>
      <c r="I1" s="65"/>
      <c r="J1" s="65"/>
      <c r="K1" s="65"/>
    </row>
    <row r="2" spans="1:11" ht="12.5" customHeight="1">
      <c r="A2" s="65"/>
      <c r="B2" s="65"/>
      <c r="C2" s="65"/>
      <c r="D2" s="65"/>
      <c r="E2" s="65"/>
      <c r="F2" s="65"/>
      <c r="G2" s="65"/>
      <c r="H2" s="65"/>
      <c r="I2" s="65"/>
      <c r="J2" s="65"/>
      <c r="K2" s="65"/>
    </row>
    <row r="3" spans="1:11" ht="12.5" customHeight="1">
      <c r="A3" s="65"/>
      <c r="B3" s="59"/>
      <c r="C3" s="59"/>
      <c r="D3" s="59"/>
      <c r="E3" s="59"/>
      <c r="F3" s="59"/>
      <c r="G3" s="59"/>
      <c r="H3" s="59"/>
      <c r="I3" s="59"/>
      <c r="J3" s="65"/>
      <c r="K3" s="65"/>
    </row>
    <row r="4" spans="1:11" ht="15.5" customHeight="1">
      <c r="A4" s="65"/>
      <c r="B4" s="59"/>
      <c r="C4" s="59"/>
      <c r="D4" s="59"/>
      <c r="E4" s="59"/>
      <c r="F4" s="59"/>
      <c r="G4" s="59"/>
      <c r="H4" s="66">
        <f ca="1">TODAY()</f>
        <v>43799</v>
      </c>
      <c r="I4" s="59"/>
      <c r="J4" s="65"/>
      <c r="K4" s="65"/>
    </row>
    <row r="5" spans="1:11" ht="30.5" customHeight="1">
      <c r="A5" s="65"/>
      <c r="B5" s="59"/>
      <c r="C5" s="59"/>
      <c r="D5" s="59"/>
      <c r="E5" s="59"/>
      <c r="F5" s="59"/>
      <c r="G5" s="89"/>
      <c r="H5" s="89"/>
      <c r="I5" s="59"/>
      <c r="J5" s="65"/>
      <c r="K5" s="65"/>
    </row>
    <row r="6" spans="1:11" ht="25" customHeight="1">
      <c r="A6" s="65"/>
      <c r="B6" s="59"/>
      <c r="C6" s="59"/>
      <c r="D6" s="59"/>
      <c r="E6" s="67" t="s">
        <v>58</v>
      </c>
      <c r="F6" s="59"/>
      <c r="G6" s="69"/>
      <c r="H6" s="70" t="s">
        <v>2</v>
      </c>
      <c r="I6" s="59"/>
      <c r="J6" s="65"/>
      <c r="K6" s="65"/>
    </row>
    <row r="7" spans="1:11" ht="36.5" customHeight="1">
      <c r="A7" s="65"/>
      <c r="B7" s="59"/>
      <c r="C7" s="59"/>
      <c r="D7" s="59"/>
      <c r="E7" s="59"/>
      <c r="F7" s="59"/>
      <c r="G7" s="59"/>
      <c r="H7" s="59"/>
      <c r="I7" s="59"/>
      <c r="J7" s="65"/>
      <c r="K7" s="65"/>
    </row>
    <row r="8" spans="1:11" ht="19.5" customHeight="1">
      <c r="A8" s="65"/>
      <c r="B8" s="59"/>
      <c r="C8" s="59"/>
      <c r="D8" s="59"/>
      <c r="E8" s="68">
        <v>43752</v>
      </c>
      <c r="F8" s="59"/>
      <c r="G8" s="71" t="str">
        <f>IFERROR(INDEX(Feuil1!$E$4:$R$23,MATCH(Feuil3!H$6,Feuil1!$B$4:$B$23,0),MATCH(Feuil3!$E8,Feuil1!$E$3:$R$3,0)),"")</f>
        <v>M0</v>
      </c>
      <c r="H8" s="59"/>
      <c r="I8" s="59"/>
      <c r="J8" s="65"/>
      <c r="K8" s="65"/>
    </row>
    <row r="9" spans="1:11" ht="19.5" customHeight="1">
      <c r="A9" s="65"/>
      <c r="B9" s="59"/>
      <c r="C9" s="59"/>
      <c r="D9" s="59"/>
      <c r="E9" s="68">
        <v>43753</v>
      </c>
      <c r="F9" s="59"/>
      <c r="G9" s="71" t="str">
        <f>IFERROR(INDEX(Feuil1!$E$4:$R$23,MATCH(Feuil3!H$6,Feuil1!$B$4:$B$23,0),MATCH(Feuil3!$E9,Feuil1!$E$3:$R$3,0)),"")</f>
        <v>M0</v>
      </c>
      <c r="H9" s="59"/>
      <c r="I9" s="59"/>
      <c r="J9" s="65"/>
      <c r="K9" s="65"/>
    </row>
    <row r="10" spans="1:11" ht="19.5" customHeight="1">
      <c r="A10" s="65"/>
      <c r="B10" s="59"/>
      <c r="C10" s="59"/>
      <c r="D10" s="59"/>
      <c r="E10" s="68">
        <v>43754</v>
      </c>
      <c r="F10" s="59"/>
      <c r="G10" s="71" t="str">
        <f>IFERROR(INDEX(Feuil1!$E$4:$R$23,MATCH(Feuil3!H$6,Feuil1!$B$4:$B$23,0),MATCH(Feuil3!$E10,Feuil1!$E$3:$R$3,0)),"")</f>
        <v>A0</v>
      </c>
      <c r="H10" s="59"/>
      <c r="I10" s="59"/>
      <c r="J10" s="65"/>
      <c r="K10" s="65"/>
    </row>
    <row r="11" spans="1:11" ht="19.5" customHeight="1">
      <c r="A11" s="65"/>
      <c r="B11" s="59"/>
      <c r="C11" s="59"/>
      <c r="D11" s="59"/>
      <c r="E11" s="68">
        <v>43755</v>
      </c>
      <c r="F11" s="59"/>
      <c r="G11" s="71" t="str">
        <f>IFERROR(INDEX(Feuil1!$E$4:$R$23,MATCH(Feuil3!H$6,Feuil1!$B$4:$B$23,0),MATCH(Feuil3!$E11,Feuil1!$E$3:$R$3,0)),"")</f>
        <v>N0</v>
      </c>
      <c r="H11" s="59"/>
      <c r="I11" s="59"/>
      <c r="J11" s="65"/>
      <c r="K11" s="65"/>
    </row>
    <row r="12" spans="1:11" ht="19.5" customHeight="1">
      <c r="A12" s="65"/>
      <c r="B12" s="59"/>
      <c r="C12" s="59"/>
      <c r="D12" s="59"/>
      <c r="E12" s="68">
        <v>43756</v>
      </c>
      <c r="F12" s="59"/>
      <c r="G12" s="71" t="str">
        <f>IFERROR(INDEX(Feuil1!$E$4:$R$23,MATCH(Feuil3!H$6,Feuil1!$B$4:$B$23,0),MATCH(Feuil3!$E12,Feuil1!$E$3:$R$3,0)),"")</f>
        <v>RLT</v>
      </c>
      <c r="H12" s="59"/>
      <c r="I12" s="59"/>
      <c r="J12" s="65"/>
      <c r="K12" s="65"/>
    </row>
    <row r="13" spans="1:11" ht="19.5" customHeight="1">
      <c r="A13" s="65"/>
      <c r="B13" s="59"/>
      <c r="C13" s="59"/>
      <c r="D13" s="59"/>
      <c r="E13" s="68">
        <v>43757</v>
      </c>
      <c r="F13" s="59"/>
      <c r="G13" s="71" t="str">
        <f>IFERROR(INDEX(Feuil1!$E$4:$R$23,MATCH(Feuil3!H$6,Feuil1!$B$4:$B$23,0),MATCH(Feuil3!$E13,Feuil1!$E$3:$R$3,0)),"")</f>
        <v>R</v>
      </c>
      <c r="H13" s="59"/>
      <c r="I13" s="59"/>
      <c r="J13" s="65"/>
      <c r="K13" s="65"/>
    </row>
    <row r="14" spans="1:11" ht="19.5" customHeight="1">
      <c r="A14" s="65"/>
      <c r="B14" s="59"/>
      <c r="C14" s="59"/>
      <c r="D14" s="59"/>
      <c r="E14" s="68">
        <v>43758</v>
      </c>
      <c r="F14" s="59"/>
      <c r="G14" s="71" t="str">
        <f>IFERROR(INDEX(Feuil1!$E$4:$R$23,MATCH(Feuil3!H$6,Feuil1!$B$4:$B$23,0),MATCH(Feuil3!$E14,Feuil1!$E$3:$R$3,0)),"")</f>
        <v>RH</v>
      </c>
      <c r="H14" s="59"/>
      <c r="I14" s="59"/>
      <c r="J14" s="65"/>
      <c r="K14" s="65"/>
    </row>
    <row r="15" spans="1:11" ht="19.5" customHeight="1">
      <c r="A15" s="65"/>
      <c r="B15" s="59"/>
      <c r="C15" s="59"/>
      <c r="D15" s="59"/>
      <c r="E15" s="60"/>
      <c r="F15" s="59"/>
      <c r="G15" s="71" t="str">
        <f>IFERROR(INDEX(Feuil1!$E$4:$R$23,MATCH(Feuil3!H$6,Feuil1!$B$4:$B$23,0),MATCH(Feuil3!$E15,Feuil1!$E$3:$R$3,0)),"")</f>
        <v/>
      </c>
      <c r="H15" s="59"/>
      <c r="I15" s="59"/>
      <c r="J15" s="65"/>
      <c r="K15" s="65"/>
    </row>
    <row r="16" spans="1:11" ht="19.5" customHeight="1">
      <c r="A16" s="65"/>
      <c r="B16" s="59"/>
      <c r="C16" s="59"/>
      <c r="D16" s="59"/>
      <c r="E16" s="60"/>
      <c r="F16" s="59"/>
      <c r="G16" s="71" t="str">
        <f>IFERROR(INDEX(Feuil1!$E$4:$R$23,MATCH(Feuil3!H$6,Feuil1!$B$4:$B$23,0),MATCH(Feuil3!$E16,Feuil1!$E$3:$R$3,0)),"")</f>
        <v/>
      </c>
      <c r="H16" s="59"/>
      <c r="I16" s="59"/>
      <c r="J16" s="65"/>
      <c r="K16" s="65"/>
    </row>
    <row r="17" spans="1:11" ht="19.5" customHeight="1">
      <c r="A17" s="65"/>
      <c r="B17" s="59"/>
      <c r="C17" s="59"/>
      <c r="D17" s="59"/>
      <c r="E17" s="60"/>
      <c r="F17" s="59"/>
      <c r="G17" s="71" t="str">
        <f>IFERROR(INDEX(Feuil1!$E$4:$R$23,MATCH(Feuil3!H$6,Feuil1!$B$4:$B$23,0),MATCH(Feuil3!$E17,Feuil1!$E$3:$R$3,0)),"")</f>
        <v/>
      </c>
      <c r="H17" s="59"/>
      <c r="I17" s="59"/>
      <c r="J17" s="65"/>
      <c r="K17" s="65"/>
    </row>
    <row r="18" spans="1:11" ht="19.5" customHeight="1">
      <c r="A18" s="65"/>
      <c r="B18" s="59"/>
      <c r="C18" s="59"/>
      <c r="D18" s="59"/>
      <c r="E18" s="60"/>
      <c r="F18" s="59"/>
      <c r="G18" s="71" t="str">
        <f>IFERROR(INDEX(Feuil1!$E$4:$R$23,MATCH(Feuil3!H$6,Feuil1!$B$4:$B$23,0),MATCH(Feuil3!$E18,Feuil1!$E$3:$R$3,0)),"")</f>
        <v/>
      </c>
      <c r="H18" s="59"/>
      <c r="I18" s="59"/>
      <c r="J18" s="65"/>
      <c r="K18" s="65"/>
    </row>
    <row r="19" spans="1:11" ht="19.5" customHeight="1">
      <c r="A19" s="65"/>
      <c r="B19" s="59"/>
      <c r="C19" s="59"/>
      <c r="D19" s="59"/>
      <c r="E19" s="60"/>
      <c r="F19" s="59"/>
      <c r="G19" s="71" t="str">
        <f>IFERROR(INDEX(Feuil1!$E$4:$R$23,MATCH(Feuil3!H$6,Feuil1!$B$4:$B$23,0),MATCH(Feuil3!$E19,Feuil1!$E$3:$R$3,0)),"")</f>
        <v/>
      </c>
      <c r="H19" s="59"/>
      <c r="I19" s="59"/>
      <c r="J19" s="65"/>
      <c r="K19" s="65"/>
    </row>
    <row r="20" spans="1:11" ht="19.5" customHeight="1">
      <c r="A20" s="65"/>
      <c r="B20" s="59"/>
      <c r="C20" s="59"/>
      <c r="D20" s="59"/>
      <c r="E20" s="60"/>
      <c r="F20" s="59"/>
      <c r="G20" s="71" t="str">
        <f>IFERROR(INDEX(Feuil1!$E$4:$R$23,MATCH(Feuil3!H$6,Feuil1!$B$4:$B$23,0),MATCH(Feuil3!$E20,Feuil1!$E$3:$R$3,0)),"")</f>
        <v/>
      </c>
      <c r="H20" s="59"/>
      <c r="I20" s="59"/>
      <c r="J20" s="65"/>
      <c r="K20" s="65"/>
    </row>
    <row r="21" spans="1:11" ht="19.5" customHeight="1">
      <c r="A21" s="65"/>
      <c r="B21" s="59"/>
      <c r="C21" s="59"/>
      <c r="D21" s="59"/>
      <c r="E21" s="60"/>
      <c r="F21" s="59"/>
      <c r="G21" s="71" t="str">
        <f>IFERROR(INDEX(Feuil1!$E$4:$R$23,MATCH(Feuil3!H$6,Feuil1!$B$4:$B$23,0),MATCH(Feuil3!$E21,Feuil1!$E$3:$R$3,0)),"")</f>
        <v/>
      </c>
      <c r="H21" s="59"/>
      <c r="I21" s="59"/>
      <c r="J21" s="65"/>
      <c r="K21" s="65"/>
    </row>
    <row r="22" spans="1:11" ht="19.5" customHeight="1">
      <c r="A22" s="65"/>
      <c r="B22" s="59"/>
      <c r="C22" s="59"/>
      <c r="D22" s="59"/>
      <c r="E22" s="60"/>
      <c r="F22" s="59"/>
      <c r="G22" s="71" t="str">
        <f>IFERROR(INDEX(Feuil1!$E$4:$R$23,MATCH(Feuil3!H$6,Feuil1!$B$4:$B$23,0),MATCH(Feuil3!$E22,Feuil1!$E$3:$R$3,0)),"")</f>
        <v/>
      </c>
      <c r="H22" s="59"/>
      <c r="I22" s="59"/>
      <c r="J22" s="65"/>
      <c r="K22" s="65"/>
    </row>
    <row r="23" spans="1:11" ht="19.5" customHeight="1">
      <c r="A23" s="65"/>
      <c r="B23" s="59"/>
      <c r="C23" s="59"/>
      <c r="D23" s="59"/>
      <c r="E23" s="60"/>
      <c r="F23" s="59"/>
      <c r="G23" s="71" t="str">
        <f>IFERROR(INDEX(Feuil1!$E$4:$R$23,MATCH(Feuil3!H$6,Feuil1!$B$4:$B$23,0),MATCH(Feuil3!$E23,Feuil1!$E$3:$R$3,0)),"")</f>
        <v/>
      </c>
      <c r="H23" s="59"/>
      <c r="I23" s="59"/>
      <c r="J23" s="65"/>
      <c r="K23" s="65"/>
    </row>
    <row r="24" spans="1:11" ht="19.5" customHeight="1">
      <c r="A24" s="65"/>
      <c r="B24" s="59"/>
      <c r="C24" s="59"/>
      <c r="D24" s="59"/>
      <c r="E24" s="60"/>
      <c r="F24" s="59"/>
      <c r="G24" s="71" t="str">
        <f>IFERROR(INDEX(Feuil1!$E$4:$R$23,MATCH(Feuil3!H$6,Feuil1!$B$4:$B$23,0),MATCH(Feuil3!$E24,Feuil1!$E$3:$R$3,0)),"")</f>
        <v/>
      </c>
      <c r="H24" s="59"/>
      <c r="I24" s="59"/>
      <c r="J24" s="65"/>
      <c r="K24" s="65"/>
    </row>
    <row r="25" spans="1:11" ht="19.5" customHeight="1">
      <c r="A25" s="65"/>
      <c r="B25" s="59"/>
      <c r="C25" s="59"/>
      <c r="D25" s="59"/>
      <c r="E25" s="60"/>
      <c r="F25" s="59"/>
      <c r="G25" s="71" t="str">
        <f>IFERROR(INDEX(Feuil1!$E$4:$R$23,MATCH(Feuil3!H$6,Feuil1!$B$4:$B$23,0),MATCH(Feuil3!$E25,Feuil1!$E$3:$R$3,0)),"")</f>
        <v/>
      </c>
      <c r="H25" s="59"/>
      <c r="I25" s="59"/>
      <c r="J25" s="65"/>
      <c r="K25" s="65"/>
    </row>
    <row r="26" spans="1:11" ht="19.5" customHeight="1">
      <c r="A26" s="65"/>
      <c r="B26" s="59"/>
      <c r="C26" s="59"/>
      <c r="D26" s="59"/>
      <c r="E26" s="60"/>
      <c r="F26" s="59"/>
      <c r="G26" s="71" t="str">
        <f>IFERROR(INDEX(Feuil1!$E$4:$R$23,MATCH(Feuil3!H$6,Feuil1!$B$4:$B$23,0),MATCH(Feuil3!$E26,Feuil1!$E$3:$R$3,0)),"")</f>
        <v/>
      </c>
      <c r="H26" s="59"/>
      <c r="I26" s="59"/>
      <c r="J26" s="65"/>
      <c r="K26" s="65"/>
    </row>
    <row r="27" spans="1:11" ht="19.5" customHeight="1">
      <c r="A27" s="65"/>
      <c r="B27" s="59"/>
      <c r="C27" s="59"/>
      <c r="D27" s="59"/>
      <c r="E27" s="60"/>
      <c r="F27" s="59"/>
      <c r="G27" s="71" t="str">
        <f>IFERROR(INDEX(Feuil1!$E$4:$R$23,MATCH(Feuil3!H$6,Feuil1!$B$4:$B$23,0),MATCH(Feuil3!$E27,Feuil1!$E$3:$R$3,0)),"")</f>
        <v/>
      </c>
      <c r="H27" s="59"/>
      <c r="I27" s="59"/>
      <c r="J27" s="65"/>
      <c r="K27" s="65"/>
    </row>
    <row r="28" spans="1:11" ht="19.5" customHeight="1">
      <c r="A28" s="65"/>
      <c r="B28" s="59"/>
      <c r="C28" s="59"/>
      <c r="D28" s="59"/>
      <c r="E28" s="60"/>
      <c r="F28" s="59"/>
      <c r="G28" s="71" t="str">
        <f>IFERROR(INDEX(Feuil1!$E$4:$R$23,MATCH(Feuil3!H$6,Feuil1!$B$4:$B$23,0),MATCH(Feuil3!$E28,Feuil1!$E$3:$R$3,0)),"")</f>
        <v/>
      </c>
      <c r="H28" s="59"/>
      <c r="I28" s="59"/>
      <c r="J28" s="65"/>
      <c r="K28" s="65"/>
    </row>
    <row r="29" spans="1:11" ht="19.5" customHeight="1">
      <c r="A29" s="65"/>
      <c r="B29" s="59"/>
      <c r="C29" s="59"/>
      <c r="D29" s="59"/>
      <c r="E29" s="60"/>
      <c r="F29" s="59"/>
      <c r="G29" s="71" t="str">
        <f>IFERROR(INDEX(Feuil1!$E$4:$R$23,MATCH(Feuil3!H$6,Feuil1!$B$4:$B$23,0),MATCH(Feuil3!$E29,Feuil1!$E$3:$R$3,0)),"")</f>
        <v/>
      </c>
      <c r="H29" s="59"/>
      <c r="I29" s="59"/>
      <c r="J29" s="65"/>
      <c r="K29" s="65"/>
    </row>
    <row r="30" spans="1:11" ht="19.5" customHeight="1">
      <c r="A30" s="65"/>
      <c r="B30" s="59"/>
      <c r="C30" s="59"/>
      <c r="D30" s="59"/>
      <c r="E30" s="60"/>
      <c r="F30" s="59"/>
      <c r="G30" s="71" t="str">
        <f>IFERROR(INDEX(Feuil1!$E$4:$R$23,MATCH(Feuil3!H$6,Feuil1!$B$4:$B$23,0),MATCH(Feuil3!$E30,Feuil1!$E$3:$R$3,0)),"")</f>
        <v/>
      </c>
      <c r="H30" s="59"/>
      <c r="I30" s="59"/>
      <c r="J30" s="65"/>
      <c r="K30" s="65"/>
    </row>
    <row r="31" spans="1:11" ht="19.5" customHeight="1">
      <c r="A31" s="65"/>
      <c r="B31" s="59"/>
      <c r="C31" s="59"/>
      <c r="D31" s="59"/>
      <c r="E31" s="60"/>
      <c r="F31" s="59"/>
      <c r="G31" s="71" t="str">
        <f>IFERROR(INDEX(Feuil1!$E$4:$R$23,MATCH(Feuil3!H$6,Feuil1!$B$4:$B$23,0),MATCH(Feuil3!$E31,Feuil1!$E$3:$R$3,0)),"")</f>
        <v/>
      </c>
      <c r="H31" s="59"/>
      <c r="I31" s="59"/>
      <c r="J31" s="65"/>
      <c r="K31" s="65"/>
    </row>
    <row r="32" spans="1:11" ht="19.5" customHeight="1">
      <c r="A32" s="65"/>
      <c r="B32" s="59"/>
      <c r="C32" s="59"/>
      <c r="D32" s="59"/>
      <c r="E32" s="60"/>
      <c r="F32" s="59"/>
      <c r="G32" s="71" t="str">
        <f>IFERROR(INDEX(Feuil1!$E$4:$R$23,MATCH(Feuil3!H$6,Feuil1!$B$4:$B$23,0),MATCH(Feuil3!$E32,Feuil1!$E$3:$R$3,0)),"")</f>
        <v/>
      </c>
      <c r="H32" s="59"/>
      <c r="I32" s="59"/>
      <c r="J32" s="65"/>
      <c r="K32" s="65"/>
    </row>
    <row r="33" spans="1:11" ht="19.5" customHeight="1">
      <c r="A33" s="65"/>
      <c r="B33" s="59"/>
      <c r="C33" s="59"/>
      <c r="D33" s="59"/>
      <c r="E33" s="60"/>
      <c r="F33" s="59"/>
      <c r="G33" s="71" t="str">
        <f>IFERROR(INDEX(Feuil1!$E$4:$R$23,MATCH(Feuil3!H$6,Feuil1!$B$4:$B$23,0),MATCH(Feuil3!$E33,Feuil1!$E$3:$R$3,0)),"")</f>
        <v/>
      </c>
      <c r="H33" s="59"/>
      <c r="I33" s="59"/>
      <c r="J33" s="65"/>
      <c r="K33" s="65"/>
    </row>
    <row r="34" spans="1:11" ht="19.5" customHeight="1">
      <c r="A34" s="65"/>
      <c r="B34" s="59"/>
      <c r="C34" s="59"/>
      <c r="D34" s="59"/>
      <c r="E34" s="60"/>
      <c r="F34" s="59"/>
      <c r="G34" s="71" t="str">
        <f>IFERROR(INDEX(Feuil1!$E$4:$R$23,MATCH(Feuil3!H$6,Feuil1!$B$4:$B$23,0),MATCH(Feuil3!$E34,Feuil1!$E$3:$R$3,0)),"")</f>
        <v/>
      </c>
      <c r="H34" s="59"/>
      <c r="I34" s="59"/>
      <c r="J34" s="65"/>
      <c r="K34" s="65"/>
    </row>
    <row r="35" spans="1:11" ht="19.5" customHeight="1">
      <c r="A35" s="65"/>
      <c r="B35" s="59"/>
      <c r="C35" s="59"/>
      <c r="D35" s="59"/>
      <c r="E35" s="60"/>
      <c r="F35" s="59"/>
      <c r="G35" s="60"/>
      <c r="H35" s="59"/>
      <c r="I35" s="59"/>
      <c r="J35" s="65"/>
      <c r="K35" s="65"/>
    </row>
    <row r="36" spans="1:11" ht="19.5" customHeight="1">
      <c r="A36" s="65"/>
      <c r="B36" s="59"/>
      <c r="C36" s="59"/>
      <c r="D36" s="59"/>
      <c r="E36" s="59"/>
      <c r="F36" s="59"/>
      <c r="G36" s="59"/>
      <c r="H36" s="59"/>
      <c r="I36" s="59"/>
      <c r="J36" s="65"/>
      <c r="K36" s="65"/>
    </row>
    <row r="37" spans="1:11" ht="19.5" customHeight="1">
      <c r="A37" s="65"/>
      <c r="B37" s="59"/>
      <c r="C37" s="59"/>
      <c r="D37" s="59"/>
      <c r="E37" s="59"/>
      <c r="F37" s="59"/>
      <c r="G37" s="59"/>
      <c r="H37" s="59"/>
      <c r="I37" s="59"/>
      <c r="J37" s="65"/>
      <c r="K37" s="65"/>
    </row>
    <row r="38" spans="1:11">
      <c r="A38" s="65"/>
      <c r="B38" s="65"/>
      <c r="C38" s="65"/>
      <c r="D38" s="65"/>
      <c r="E38" s="65"/>
      <c r="F38" s="65"/>
      <c r="G38" s="65"/>
      <c r="H38" s="65"/>
      <c r="I38" s="65"/>
      <c r="J38" s="65"/>
      <c r="K38" s="65"/>
    </row>
    <row r="39" spans="1:11">
      <c r="A39" s="65"/>
      <c r="B39" s="65"/>
      <c r="C39" s="65"/>
      <c r="D39" s="65"/>
      <c r="E39" s="65"/>
      <c r="F39" s="65"/>
      <c r="G39" s="65"/>
      <c r="H39" s="65"/>
      <c r="I39" s="65"/>
      <c r="J39" s="65"/>
      <c r="K39" s="65"/>
    </row>
    <row r="40" spans="1:11">
      <c r="A40" s="65"/>
      <c r="B40" s="65"/>
      <c r="C40" s="65"/>
      <c r="D40" s="65"/>
      <c r="E40" s="65"/>
      <c r="F40" s="65"/>
      <c r="G40" s="65"/>
      <c r="H40" s="65"/>
      <c r="I40" s="65"/>
      <c r="J40" s="65"/>
      <c r="K40" s="65"/>
    </row>
  </sheetData>
  <mergeCells count="1">
    <mergeCell ref="G5:H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workbookViewId="0">
      <selection activeCell="K15" sqref="K15"/>
    </sheetView>
  </sheetViews>
  <sheetFormatPr baseColWidth="10" defaultRowHeight="14.5"/>
  <sheetData>
    <row r="1" spans="1:6">
      <c r="A1" s="78"/>
      <c r="B1" s="78"/>
      <c r="C1" s="78"/>
      <c r="D1" s="78"/>
    </row>
    <row r="2" spans="1:6">
      <c r="A2" s="78"/>
      <c r="B2" s="78" t="s">
        <v>73</v>
      </c>
      <c r="C2" s="78" t="s">
        <v>74</v>
      </c>
      <c r="D2" s="78" t="s">
        <v>75</v>
      </c>
      <c r="E2" s="82" t="s">
        <v>76</v>
      </c>
      <c r="F2" s="79" t="s">
        <v>77</v>
      </c>
    </row>
    <row r="3" spans="1:6">
      <c r="A3" s="78"/>
      <c r="B3" s="78"/>
      <c r="C3" s="78"/>
      <c r="D3" s="78"/>
      <c r="F3" s="79"/>
    </row>
    <row r="4" spans="1:6">
      <c r="A4" s="80" t="s">
        <v>65</v>
      </c>
      <c r="B4" s="78" t="s">
        <v>1</v>
      </c>
      <c r="C4" s="78">
        <v>2170</v>
      </c>
      <c r="D4" s="78" t="s">
        <v>66</v>
      </c>
      <c r="E4" t="s">
        <v>1</v>
      </c>
      <c r="F4" s="83" t="s">
        <v>79</v>
      </c>
    </row>
    <row r="5" spans="1:6">
      <c r="A5" s="80" t="s">
        <v>65</v>
      </c>
      <c r="B5" s="78" t="s">
        <v>43</v>
      </c>
      <c r="C5" s="78">
        <v>3057</v>
      </c>
      <c r="D5" s="78" t="s">
        <v>66</v>
      </c>
      <c r="E5" t="s">
        <v>43</v>
      </c>
      <c r="F5" s="83" t="s">
        <v>80</v>
      </c>
    </row>
    <row r="6" spans="1:6">
      <c r="A6" s="80" t="s">
        <v>65</v>
      </c>
      <c r="B6" s="78" t="s">
        <v>44</v>
      </c>
      <c r="C6" s="78">
        <v>4290</v>
      </c>
      <c r="D6" s="78" t="s">
        <v>66</v>
      </c>
      <c r="E6" t="s">
        <v>44</v>
      </c>
      <c r="F6" s="83" t="s">
        <v>81</v>
      </c>
    </row>
    <row r="7" spans="1:6">
      <c r="A7" s="80" t="s">
        <v>65</v>
      </c>
      <c r="B7" s="78" t="s">
        <v>3</v>
      </c>
      <c r="C7" s="78">
        <v>1946</v>
      </c>
      <c r="D7" s="79" t="s">
        <v>67</v>
      </c>
      <c r="E7" s="79"/>
      <c r="F7" s="83" t="s">
        <v>82</v>
      </c>
    </row>
    <row r="8" spans="1:6">
      <c r="A8" s="80" t="s">
        <v>65</v>
      </c>
      <c r="B8" s="78" t="s">
        <v>45</v>
      </c>
      <c r="C8" s="78">
        <v>3423</v>
      </c>
      <c r="D8" s="79" t="s">
        <v>67</v>
      </c>
      <c r="E8" s="79"/>
      <c r="F8" s="83" t="s">
        <v>83</v>
      </c>
    </row>
    <row r="9" spans="1:6">
      <c r="A9" s="81" t="s">
        <v>65</v>
      </c>
      <c r="B9" s="78" t="s">
        <v>46</v>
      </c>
      <c r="C9" s="78">
        <v>2409</v>
      </c>
      <c r="D9" s="79" t="s">
        <v>67</v>
      </c>
      <c r="E9" s="79"/>
      <c r="F9" s="83" t="s">
        <v>84</v>
      </c>
    </row>
    <row r="10" spans="1:6">
      <c r="A10" s="80" t="s">
        <v>65</v>
      </c>
      <c r="B10" s="78" t="s">
        <v>47</v>
      </c>
      <c r="C10" s="78">
        <v>2336</v>
      </c>
      <c r="D10" s="78" t="s">
        <v>66</v>
      </c>
      <c r="E10" t="s">
        <v>3</v>
      </c>
      <c r="F10" s="83" t="s">
        <v>85</v>
      </c>
    </row>
    <row r="11" spans="1:6">
      <c r="A11" s="80" t="s">
        <v>68</v>
      </c>
      <c r="B11" s="78" t="s">
        <v>59</v>
      </c>
      <c r="C11" s="78">
        <v>4499</v>
      </c>
      <c r="D11" s="78" t="s">
        <v>66</v>
      </c>
      <c r="E11" t="s">
        <v>45</v>
      </c>
      <c r="F11" s="83" t="s">
        <v>86</v>
      </c>
    </row>
    <row r="12" spans="1:6">
      <c r="A12" s="80" t="s">
        <v>65</v>
      </c>
      <c r="B12" s="78" t="s">
        <v>60</v>
      </c>
      <c r="C12" s="78">
        <v>1673</v>
      </c>
      <c r="D12" s="78" t="s">
        <v>66</v>
      </c>
      <c r="E12" t="s">
        <v>46</v>
      </c>
      <c r="F12" s="83" t="s">
        <v>87</v>
      </c>
    </row>
    <row r="13" spans="1:6">
      <c r="A13" s="80" t="s">
        <v>65</v>
      </c>
      <c r="B13" s="78" t="s">
        <v>8</v>
      </c>
      <c r="C13" s="78"/>
      <c r="D13" s="78" t="s">
        <v>66</v>
      </c>
      <c r="E13" t="s">
        <v>47</v>
      </c>
      <c r="F13" s="83" t="s">
        <v>88</v>
      </c>
    </row>
    <row r="14" spans="1:6">
      <c r="A14" s="80" t="s">
        <v>65</v>
      </c>
      <c r="B14" s="78" t="s">
        <v>61</v>
      </c>
      <c r="C14" s="78"/>
      <c r="D14" s="79" t="s">
        <v>69</v>
      </c>
      <c r="E14" s="79"/>
      <c r="F14" s="83" t="s">
        <v>89</v>
      </c>
    </row>
    <row r="15" spans="1:6">
      <c r="A15" s="80" t="s">
        <v>65</v>
      </c>
      <c r="B15" s="78" t="s">
        <v>5</v>
      </c>
      <c r="C15" s="78">
        <v>2749</v>
      </c>
      <c r="D15" s="79" t="s">
        <v>69</v>
      </c>
      <c r="E15" s="79"/>
      <c r="F15" s="83" t="s">
        <v>90</v>
      </c>
    </row>
    <row r="16" spans="1:6">
      <c r="A16" s="80" t="s">
        <v>65</v>
      </c>
      <c r="B16" s="78" t="s">
        <v>0</v>
      </c>
      <c r="C16" s="78">
        <v>2108</v>
      </c>
      <c r="D16" s="78" t="s">
        <v>66</v>
      </c>
      <c r="E16" s="79" t="s">
        <v>70</v>
      </c>
      <c r="F16" s="83" t="s">
        <v>91</v>
      </c>
    </row>
    <row r="17" spans="1:6">
      <c r="A17" s="80" t="s">
        <v>65</v>
      </c>
      <c r="B17" s="78" t="s">
        <v>2</v>
      </c>
      <c r="C17" s="78">
        <v>2437</v>
      </c>
      <c r="D17" s="78" t="s">
        <v>71</v>
      </c>
      <c r="E17" s="79" t="s">
        <v>72</v>
      </c>
      <c r="F17" s="83" t="s">
        <v>92</v>
      </c>
    </row>
    <row r="18" spans="1:6">
      <c r="A18" s="80" t="s">
        <v>65</v>
      </c>
      <c r="B18" s="78" t="s">
        <v>62</v>
      </c>
      <c r="C18" s="78">
        <v>1661</v>
      </c>
      <c r="D18" s="78" t="s">
        <v>71</v>
      </c>
      <c r="E18" t="s">
        <v>1</v>
      </c>
      <c r="F18" s="83" t="s">
        <v>93</v>
      </c>
    </row>
    <row r="19" spans="1:6">
      <c r="A19" s="80" t="s">
        <v>65</v>
      </c>
      <c r="B19" t="s">
        <v>63</v>
      </c>
      <c r="C19" s="78">
        <v>3356</v>
      </c>
      <c r="D19" s="78" t="s">
        <v>71</v>
      </c>
      <c r="E19" t="s">
        <v>1</v>
      </c>
      <c r="F19" s="83" t="s">
        <v>94</v>
      </c>
    </row>
    <row r="20" spans="1:6">
      <c r="A20" s="80" t="s">
        <v>65</v>
      </c>
      <c r="B20" t="s">
        <v>64</v>
      </c>
      <c r="C20" s="78">
        <v>2905</v>
      </c>
      <c r="D20" s="78" t="s">
        <v>71</v>
      </c>
      <c r="E20" t="s">
        <v>1</v>
      </c>
      <c r="F20" s="83" t="s">
        <v>95</v>
      </c>
    </row>
    <row r="21" spans="1:6">
      <c r="A21" s="80" t="s">
        <v>65</v>
      </c>
      <c r="B21" t="s">
        <v>13</v>
      </c>
      <c r="C21">
        <v>2511</v>
      </c>
      <c r="D21" s="79" t="s">
        <v>78</v>
      </c>
      <c r="E21" t="s">
        <v>1</v>
      </c>
      <c r="F21" s="83" t="s">
        <v>96</v>
      </c>
    </row>
  </sheetData>
  <hyperlinks>
    <hyperlink ref="F4" r:id="rId1"/>
    <hyperlink ref="F5" r:id="rId2"/>
    <hyperlink ref="F6" r:id="rId3"/>
    <hyperlink ref="F7" r:id="rId4"/>
    <hyperlink ref="F8" r:id="rId5"/>
    <hyperlink ref="F9" r:id="rId6"/>
    <hyperlink ref="F10" r:id="rId7"/>
    <hyperlink ref="F11" r:id="rId8"/>
    <hyperlink ref="F12" r:id="rId9"/>
    <hyperlink ref="F13" r:id="rId10"/>
    <hyperlink ref="F14" r:id="rId11"/>
    <hyperlink ref="F15" r:id="rId12"/>
    <hyperlink ref="F16" r:id="rId13"/>
    <hyperlink ref="F17" r:id="rId14"/>
    <hyperlink ref="F18" r:id="rId15"/>
    <hyperlink ref="F19" r:id="rId16"/>
    <hyperlink ref="F20" r:id="rId17"/>
    <hyperlink ref="F21" r:id="rId18"/>
  </hyperlinks>
  <pageMargins left="0.7" right="0.7" top="0.75" bottom="0.75" header="0.3" footer="0.3"/>
  <tableParts count="1">
    <tablePart r:id="rId19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workbookViewId="0">
      <selection activeCell="G8" sqref="G8"/>
    </sheetView>
  </sheetViews>
  <sheetFormatPr baseColWidth="10" defaultRowHeight="14.5"/>
  <cols>
    <col min="1" max="1" width="16.81640625" bestFit="1" customWidth="1"/>
    <col min="2" max="2" width="5.26953125" customWidth="1"/>
    <col min="4" max="4" width="4.54296875" customWidth="1"/>
    <col min="6" max="6" width="4.7265625" customWidth="1"/>
  </cols>
  <sheetData>
    <row r="1" spans="1:7">
      <c r="A1" s="60" t="s">
        <v>49</v>
      </c>
      <c r="C1" t="s">
        <v>50</v>
      </c>
      <c r="E1" t="s">
        <v>51</v>
      </c>
      <c r="G1" t="s">
        <v>52</v>
      </c>
    </row>
    <row r="2" spans="1:7">
      <c r="A2" t="s">
        <v>3</v>
      </c>
      <c r="C2" t="s">
        <v>53</v>
      </c>
      <c r="G2" t="s">
        <v>54</v>
      </c>
    </row>
    <row r="3" spans="1:7">
      <c r="A3" t="s">
        <v>13</v>
      </c>
      <c r="C3" t="s">
        <v>55</v>
      </c>
    </row>
    <row r="4" spans="1:7">
      <c r="A4" t="s">
        <v>14</v>
      </c>
      <c r="C4" t="s">
        <v>56</v>
      </c>
    </row>
    <row r="5" spans="1:7">
      <c r="A5" t="s">
        <v>12</v>
      </c>
      <c r="C5" t="s">
        <v>57</v>
      </c>
    </row>
    <row r="6" spans="1:7">
      <c r="A6" t="s">
        <v>4</v>
      </c>
      <c r="C6" t="s">
        <v>40</v>
      </c>
    </row>
    <row r="7" spans="1:7">
      <c r="A7" t="s">
        <v>54</v>
      </c>
      <c r="C7" t="s">
        <v>48</v>
      </c>
    </row>
    <row r="8" spans="1:7">
      <c r="A8" t="s">
        <v>5</v>
      </c>
    </row>
    <row r="9" spans="1:7">
      <c r="A9" t="s">
        <v>6</v>
      </c>
    </row>
    <row r="10" spans="1:7">
      <c r="A10" t="s">
        <v>7</v>
      </c>
    </row>
    <row r="11" spans="1:7">
      <c r="A11" t="s">
        <v>8</v>
      </c>
    </row>
    <row r="12" spans="1:7">
      <c r="A12" t="s">
        <v>9</v>
      </c>
    </row>
    <row r="13" spans="1:7">
      <c r="A13" t="s">
        <v>10</v>
      </c>
    </row>
    <row r="14" spans="1:7">
      <c r="A14" t="s">
        <v>11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Feuil1</vt:lpstr>
      <vt:lpstr>Feuil3</vt:lpstr>
      <vt:lpstr>Feuil4</vt:lpstr>
      <vt:lpstr>Feuil5</vt:lpstr>
      <vt:lpstr>Feuil2</vt:lpstr>
      <vt:lpstr>Jaune</vt:lpstr>
      <vt:lpstr>Orange</vt:lpstr>
      <vt:lpstr>SaufD</vt:lpstr>
      <vt:lpstr>Vert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Tisseo</dc:creator>
  <cp:lastModifiedBy>André</cp:lastModifiedBy>
  <dcterms:created xsi:type="dcterms:W3CDTF">2019-04-13T09:11:38Z</dcterms:created>
  <dcterms:modified xsi:type="dcterms:W3CDTF">2019-11-30T18:15:43Z</dcterms:modified>
</cp:coreProperties>
</file>