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 codeName="ThisWorkbook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B2444661-FD83-4F5A-9C46-063151652B4B}" xr6:coauthVersionLast="41" xr6:coauthVersionMax="41" xr10:uidLastSave="{00000000-0000-0000-0000-000000000000}"/>
  <bookViews>
    <workbookView xWindow="2543" yWindow="2543" windowWidth="21600" windowHeight="11422" xr2:uid="{00000000-000D-0000-FFFF-FFFF00000000}"/>
  </bookViews>
  <sheets>
    <sheet name="Planning" sheetId="1" r:id="rId1"/>
    <sheet name="Paramétres" sheetId="2" r:id="rId2"/>
  </sheets>
  <definedNames>
    <definedName name="_VP">VLOOKUP(Planning!$D1,Tableau2[#All],2,0)</definedName>
    <definedName name="Dernière">EDATE(Tableau1[[#This Row],[Date de la première exécution]],_VP*(Tableau1[[#This Row],[Nombre d''échéance]]-1))</definedName>
    <definedName name="DR">Planning!$B$3</definedName>
    <definedName name="Etape">EDATE(Planning!$B1,_VP*(1+INT(((IFERROR(DATEDIF(Planning!$B1,Planning!A$2-1,"Y"),0)*12)+IFERROR(DATEDIF(Planning!$B1,Planning!A$2-1,"YM"),0))/_VP)))</definedName>
    <definedName name="Périodes">Tableau2[Périodicités en texte]</definedName>
    <definedName name="Prochaine">EDATE(Planning!$B1,_VP*(1+INT(((IFERROR(DATEDIF(Planning!$B1,TODAY()-1,"Y"),0)*12)+IFERROR(DATEDIF(Planning!$B1,TODAY()-1,"YM"),0))/_VP)))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1" l="1"/>
  <c r="F9" i="1"/>
  <c r="H2" i="1"/>
  <c r="I2" i="1"/>
  <c r="H9" i="1"/>
  <c r="J2" i="1"/>
  <c r="I9" i="1"/>
  <c r="K2" i="1"/>
  <c r="J9" i="1"/>
  <c r="L2" i="1"/>
  <c r="K9" i="1"/>
  <c r="M2" i="1"/>
  <c r="L9" i="1"/>
  <c r="N2" i="1"/>
  <c r="M9" i="1"/>
  <c r="O2" i="1"/>
  <c r="N9" i="1"/>
  <c r="P2" i="1"/>
  <c r="O9" i="1"/>
  <c r="Q2" i="1"/>
  <c r="P9" i="1"/>
  <c r="R2" i="1"/>
  <c r="Q9" i="1"/>
  <c r="S2" i="1"/>
  <c r="R9" i="1"/>
  <c r="T2" i="1"/>
  <c r="S9" i="1"/>
  <c r="U2" i="1"/>
  <c r="T9" i="1"/>
  <c r="V2" i="1"/>
  <c r="U9" i="1"/>
  <c r="W2" i="1"/>
  <c r="V9" i="1"/>
  <c r="X2" i="1"/>
  <c r="W9" i="1"/>
  <c r="Y2" i="1"/>
  <c r="X9" i="1"/>
  <c r="Z2" i="1"/>
  <c r="Y9" i="1"/>
  <c r="AA2" i="1"/>
  <c r="Z9" i="1"/>
  <c r="AB2" i="1"/>
  <c r="AA9" i="1"/>
  <c r="AC2" i="1"/>
  <c r="AB9" i="1"/>
  <c r="AD2" i="1"/>
  <c r="AC9" i="1"/>
  <c r="AE2" i="1"/>
  <c r="AD9" i="1"/>
  <c r="AF2" i="1"/>
  <c r="AE9" i="1"/>
  <c r="AG2" i="1"/>
  <c r="AF9" i="1"/>
  <c r="AH2" i="1"/>
  <c r="AG9" i="1"/>
  <c r="AI2" i="1"/>
  <c r="AH9" i="1"/>
  <c r="AJ2" i="1"/>
  <c r="AI9" i="1"/>
  <c r="AK2" i="1"/>
  <c r="AJ9" i="1"/>
  <c r="AL2" i="1"/>
  <c r="AK9" i="1"/>
  <c r="AM2" i="1"/>
  <c r="AL9" i="1"/>
  <c r="AN2" i="1"/>
  <c r="AM9" i="1"/>
  <c r="AO2" i="1"/>
  <c r="AN9" i="1"/>
  <c r="AP2" i="1"/>
  <c r="AO9" i="1"/>
  <c r="AQ2" i="1"/>
  <c r="AP9" i="1"/>
  <c r="AR2" i="1"/>
  <c r="AQ9" i="1"/>
  <c r="AS2" i="1"/>
  <c r="AR9" i="1"/>
  <c r="AT2" i="1"/>
  <c r="AS9" i="1"/>
  <c r="AU2" i="1"/>
  <c r="AT9" i="1"/>
  <c r="AU3" i="1"/>
  <c r="G5" i="1"/>
  <c r="F5" i="1"/>
  <c r="I5" i="1"/>
  <c r="G6" i="1"/>
  <c r="F6" i="1"/>
  <c r="I6" i="1"/>
  <c r="G7" i="1"/>
  <c r="F7" i="1"/>
  <c r="I7" i="1"/>
  <c r="G8" i="1"/>
  <c r="F8" i="1"/>
  <c r="I8" i="1"/>
  <c r="J5" i="1"/>
  <c r="J6" i="1"/>
  <c r="J7" i="1"/>
  <c r="J8" i="1"/>
  <c r="K5" i="1"/>
  <c r="K6" i="1"/>
  <c r="K7" i="1"/>
  <c r="K8" i="1"/>
  <c r="L5" i="1"/>
  <c r="L6" i="1"/>
  <c r="L7" i="1"/>
  <c r="L8" i="1"/>
  <c r="M5" i="1"/>
  <c r="M6" i="1"/>
  <c r="M7" i="1"/>
  <c r="M8" i="1"/>
  <c r="N5" i="1"/>
  <c r="N6" i="1"/>
  <c r="N7" i="1"/>
  <c r="N8" i="1"/>
  <c r="O5" i="1"/>
  <c r="O6" i="1"/>
  <c r="O7" i="1"/>
  <c r="O8" i="1"/>
  <c r="P5" i="1"/>
  <c r="P6" i="1"/>
  <c r="P7" i="1"/>
  <c r="P8" i="1"/>
  <c r="Q5" i="1"/>
  <c r="Q6" i="1"/>
  <c r="Q7" i="1"/>
  <c r="Q8" i="1"/>
  <c r="R5" i="1"/>
  <c r="R6" i="1"/>
  <c r="R7" i="1"/>
  <c r="R8" i="1"/>
  <c r="S5" i="1"/>
  <c r="S6" i="1"/>
  <c r="S7" i="1"/>
  <c r="S8" i="1"/>
  <c r="T5" i="1"/>
  <c r="T6" i="1"/>
  <c r="T7" i="1"/>
  <c r="T8" i="1"/>
  <c r="U5" i="1"/>
  <c r="U6" i="1"/>
  <c r="U7" i="1"/>
  <c r="U8" i="1"/>
  <c r="V5" i="1"/>
  <c r="V6" i="1"/>
  <c r="V7" i="1"/>
  <c r="V8" i="1"/>
  <c r="W5" i="1"/>
  <c r="W6" i="1"/>
  <c r="W7" i="1"/>
  <c r="W8" i="1"/>
  <c r="X5" i="1"/>
  <c r="X6" i="1"/>
  <c r="X7" i="1"/>
  <c r="X8" i="1"/>
  <c r="Y5" i="1"/>
  <c r="Y6" i="1"/>
  <c r="Y7" i="1"/>
  <c r="Y8" i="1"/>
  <c r="Z5" i="1"/>
  <c r="Z6" i="1"/>
  <c r="Z7" i="1"/>
  <c r="Z8" i="1"/>
  <c r="AA5" i="1"/>
  <c r="AA6" i="1"/>
  <c r="AA7" i="1"/>
  <c r="AA8" i="1"/>
  <c r="AB5" i="1"/>
  <c r="AB6" i="1"/>
  <c r="AB7" i="1"/>
  <c r="AB8" i="1"/>
  <c r="AC5" i="1"/>
  <c r="AC6" i="1"/>
  <c r="AC7" i="1"/>
  <c r="AC8" i="1"/>
  <c r="AD5" i="1"/>
  <c r="AD6" i="1"/>
  <c r="AD7" i="1"/>
  <c r="AD8" i="1"/>
  <c r="AE5" i="1"/>
  <c r="AE6" i="1"/>
  <c r="AE7" i="1"/>
  <c r="AE8" i="1"/>
  <c r="AF5" i="1"/>
  <c r="AF6" i="1"/>
  <c r="AF7" i="1"/>
  <c r="AF8" i="1"/>
  <c r="AG5" i="1"/>
  <c r="AG6" i="1"/>
  <c r="AG7" i="1"/>
  <c r="AG8" i="1"/>
  <c r="AH5" i="1"/>
  <c r="AH6" i="1"/>
  <c r="AH7" i="1"/>
  <c r="AH8" i="1"/>
  <c r="AI5" i="1"/>
  <c r="AI6" i="1"/>
  <c r="AI7" i="1"/>
  <c r="AI8" i="1"/>
  <c r="AJ5" i="1"/>
  <c r="AJ6" i="1"/>
  <c r="AJ7" i="1"/>
  <c r="AJ8" i="1"/>
  <c r="AK5" i="1"/>
  <c r="AK6" i="1"/>
  <c r="AK7" i="1"/>
  <c r="AK8" i="1"/>
  <c r="AL5" i="1"/>
  <c r="AL6" i="1"/>
  <c r="AL7" i="1"/>
  <c r="AL8" i="1"/>
  <c r="AM5" i="1"/>
  <c r="AM6" i="1"/>
  <c r="AM7" i="1"/>
  <c r="AM8" i="1"/>
  <c r="AN5" i="1"/>
  <c r="AN6" i="1"/>
  <c r="AN7" i="1"/>
  <c r="AN8" i="1"/>
  <c r="AO5" i="1"/>
  <c r="AO6" i="1"/>
  <c r="AO7" i="1"/>
  <c r="AO8" i="1"/>
  <c r="AP5" i="1"/>
  <c r="AP6" i="1"/>
  <c r="AP7" i="1"/>
  <c r="AP8" i="1"/>
  <c r="AQ5" i="1"/>
  <c r="AQ6" i="1"/>
  <c r="AQ7" i="1"/>
  <c r="AQ8" i="1"/>
  <c r="AR5" i="1"/>
  <c r="AR6" i="1"/>
  <c r="AR7" i="1"/>
  <c r="AR8" i="1"/>
  <c r="AS5" i="1"/>
  <c r="AS6" i="1"/>
  <c r="AS7" i="1"/>
  <c r="AS8" i="1"/>
  <c r="AT5" i="1"/>
  <c r="AT6" i="1"/>
  <c r="AT7" i="1"/>
  <c r="AT8" i="1"/>
  <c r="H5" i="1"/>
  <c r="H6" i="1"/>
  <c r="H7" i="1"/>
  <c r="H8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I3" i="1"/>
  <c r="AT1" i="1"/>
  <c r="AS1" i="1"/>
  <c r="AR1" i="1"/>
  <c r="AQ1" i="1"/>
  <c r="AP1" i="1"/>
  <c r="AO1" i="1"/>
  <c r="AN1" i="1"/>
  <c r="AM1" i="1"/>
  <c r="H3" i="1"/>
  <c r="AL1" i="1"/>
  <c r="AK1" i="1"/>
  <c r="AJ1" i="1"/>
  <c r="AI1" i="1"/>
  <c r="AH1" i="1"/>
  <c r="AG1" i="1"/>
  <c r="AF1" i="1"/>
  <c r="AE1" i="1"/>
  <c r="AD1" i="1"/>
  <c r="AC1" i="1"/>
  <c r="AB1" i="1"/>
  <c r="AA1" i="1"/>
  <c r="Z1" i="1"/>
  <c r="Y1" i="1"/>
  <c r="X1" i="1"/>
  <c r="W1" i="1"/>
  <c r="V1" i="1"/>
  <c r="U1" i="1"/>
  <c r="T1" i="1"/>
  <c r="S1" i="1"/>
  <c r="R1" i="1"/>
  <c r="Q1" i="1"/>
  <c r="P1" i="1"/>
  <c r="O1" i="1"/>
  <c r="N1" i="1"/>
  <c r="M1" i="1"/>
  <c r="L1" i="1"/>
  <c r="K1" i="1"/>
  <c r="J1" i="1"/>
  <c r="H1" i="1"/>
  <c r="I1" i="1"/>
</calcChain>
</file>

<file path=xl/sharedStrings.xml><?xml version="1.0" encoding="utf-8"?>
<sst xmlns="http://schemas.openxmlformats.org/spreadsheetml/2006/main" count="107" uniqueCount="92">
  <si>
    <t>Lundi</t>
  </si>
  <si>
    <t xml:space="preserve"> </t>
  </si>
  <si>
    <t>C10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</si>
  <si>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</si>
  <si>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</si>
  <si>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</si>
  <si>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</si>
  <si>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</si>
  <si>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</si>
  <si>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</si>
  <si>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</si>
  <si>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</si>
  <si>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</si>
  <si>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</si>
  <si>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</si>
  <si>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</si>
  <si>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</si>
  <si>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</si>
  <si>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</si>
  <si>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</si>
  <si>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</si>
  <si>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</si>
  <si>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</si>
  <si>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</si>
  <si>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</si>
  <si>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</si>
  <si>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</si>
  <si>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</si>
  <si>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Périodicités en texte</t>
  </si>
  <si>
    <t>Valeurs numériques</t>
  </si>
  <si>
    <t>1 mois</t>
  </si>
  <si>
    <t>2 mois</t>
  </si>
  <si>
    <t>Date début planning</t>
  </si>
  <si>
    <t>C232</t>
  </si>
  <si>
    <t>C233</t>
  </si>
  <si>
    <t>Type d'entretient</t>
  </si>
  <si>
    <t>Nom des machines</t>
  </si>
  <si>
    <t>Machines 1</t>
  </si>
  <si>
    <t>Machines 2</t>
  </si>
  <si>
    <t>Date de la première exécution</t>
  </si>
  <si>
    <t>Système</t>
  </si>
  <si>
    <t>Métrologique</t>
  </si>
  <si>
    <t>3 mois</t>
  </si>
  <si>
    <t>4 mois</t>
  </si>
  <si>
    <t>5 mois</t>
  </si>
  <si>
    <t>6 mois</t>
  </si>
  <si>
    <t>7 mois</t>
  </si>
  <si>
    <t>8 mois</t>
  </si>
  <si>
    <t>9 mois</t>
  </si>
  <si>
    <t>10 mois</t>
  </si>
  <si>
    <t>11 mois</t>
  </si>
  <si>
    <t>12 mois</t>
  </si>
  <si>
    <t>13 mois</t>
  </si>
  <si>
    <t>14 mois</t>
  </si>
  <si>
    <t>15 mois</t>
  </si>
  <si>
    <t>16 mois</t>
  </si>
  <si>
    <t>17 mois</t>
  </si>
  <si>
    <t>18 mois</t>
  </si>
  <si>
    <t>19 mois</t>
  </si>
  <si>
    <t>20 mois</t>
  </si>
  <si>
    <t>21 mois</t>
  </si>
  <si>
    <t>22 mois</t>
  </si>
  <si>
    <t>23 mois</t>
  </si>
  <si>
    <t>24 mois</t>
  </si>
  <si>
    <t>Date prévue du prochain entretien</t>
  </si>
  <si>
    <t>Date prévue de la dernière exécution</t>
  </si>
  <si>
    <t>Type d'entretien</t>
  </si>
  <si>
    <t>Désignation de la machine</t>
  </si>
  <si>
    <t>C2322</t>
  </si>
  <si>
    <t>C2323</t>
  </si>
  <si>
    <t>C2324</t>
  </si>
  <si>
    <t>Sem.</t>
  </si>
  <si>
    <t>C23232</t>
  </si>
  <si>
    <t>C23233</t>
  </si>
  <si>
    <t>C23234</t>
  </si>
  <si>
    <t>C23235</t>
  </si>
  <si>
    <t>C252</t>
  </si>
  <si>
    <t>C234</t>
  </si>
  <si>
    <t>C2325</t>
  </si>
  <si>
    <t>C23242</t>
  </si>
  <si>
    <t>Nombre d'échéance</t>
  </si>
  <si>
    <t>Périodicité</t>
  </si>
  <si>
    <t>Cellule système</t>
  </si>
  <si>
    <t xml:space="preserve">     </t>
  </si>
  <si>
    <t>Calibration</t>
  </si>
  <si>
    <t>Machines 3</t>
  </si>
  <si>
    <t>Machines 4</t>
  </si>
  <si>
    <t>Machines 5</t>
  </si>
  <si>
    <t>Pompe 306</t>
  </si>
  <si>
    <t>Pompe 308</t>
  </si>
  <si>
    <t>Pompe 600</t>
  </si>
  <si>
    <t>Pompe 300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</si>
</sst>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00"/>
    <numFmt numFmtId="165" formatCode="mm"/>
    <numFmt numFmtId="166" formatCode="dd"/>
  </numFmts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5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scheme val="minor"/>
    </font>
    <font>
      <sz val="10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2" borderId="0" xfId="0" applyFill="1" applyAlignment="1"/>
    <xf numFmtId="165" fontId="4" fillId="5" borderId="1" xfId="0" applyNumberFormat="1" applyFont="1" applyFill="1" applyBorder="1" applyAlignment="1"/>
    <xf numFmtId="14" fontId="2" fillId="6" borderId="2" xfId="0" applyNumberFormat="1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top" wrapText="1"/>
    </xf>
    <xf numFmtId="0" fontId="6" fillId="0" borderId="1" xfId="0" applyFont="1" applyBorder="1" applyAlignment="1">
      <alignment vertical="center"/>
    </xf>
    <xf numFmtId="14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166" fontId="8" fillId="3" borderId="1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14" fontId="6" fillId="0" borderId="2" xfId="0" applyNumberFormat="1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1" fillId="7" borderId="0" xfId="0" applyFont="1" applyFill="1" applyBorder="1"/>
    <xf numFmtId="164" fontId="0" fillId="0" borderId="0" xfId="0" applyNumberFormat="1"/>
    <xf numFmtId="0" fontId="10" fillId="0" borderId="1" xfId="0" applyFont="1" applyBorder="1" applyAlignment="1">
      <alignment horizontal="center" vertical="center"/>
    </xf>
    <xf numFmtId="0" fontId="10" fillId="0" borderId="2" xfId="0" applyNumberFormat="1" applyFont="1" applyBorder="1" applyAlignment="1">
      <alignment horizontal="center" vertical="center"/>
    </xf>
    <xf numFmtId="0" fontId="0" fillId="0" borderId="3" xfId="0" applyFont="1" applyFill="1" applyBorder="1"/>
    <xf numFmtId="14" fontId="10" fillId="0" borderId="1" xfId="0" applyNumberFormat="1" applyFont="1" applyBorder="1" applyAlignment="1">
      <alignment horizontal="center" vertical="center"/>
    </xf>
    <xf numFmtId="14" fontId="10" fillId="0" borderId="2" xfId="0" applyNumberFormat="1" applyFont="1" applyBorder="1" applyAlignment="1">
      <alignment horizontal="center" vertical="center"/>
    </xf>
    <xf numFmtId="0" fontId="10" fillId="0" borderId="4" xfId="0" applyNumberFormat="1" applyFont="1" applyBorder="1" applyAlignment="1">
      <alignment horizontal="center" vertical="center"/>
    </xf>
    <xf numFmtId="164" fontId="9" fillId="3" borderId="2" xfId="0" applyNumberFormat="1" applyFont="1" applyFill="1" applyBorder="1" applyAlignment="1">
      <alignment horizontal="center" vertical="center"/>
    </xf>
    <xf numFmtId="166" fontId="8" fillId="8" borderId="1" xfId="0" applyNumberFormat="1" applyFont="1" applyFill="1" applyBorder="1" applyAlignment="1">
      <alignment horizontal="center" vertical="center"/>
    </xf>
    <xf numFmtId="164" fontId="9" fillId="8" borderId="1" xfId="0" applyNumberFormat="1" applyFont="1" applyFill="1" applyBorder="1" applyAlignment="1">
      <alignment horizontal="center" vertical="center"/>
    </xf>
    <xf numFmtId="0" fontId="3" fillId="3" borderId="2" xfId="0" applyNumberFormat="1" applyFont="1" applyFill="1" applyBorder="1" applyAlignment="1">
      <alignment horizontal="center" textRotation="90"/>
    </xf>
    <xf numFmtId="0" fontId="3" fillId="8" borderId="1" xfId="0" applyNumberFormat="1" applyFont="1" applyFill="1" applyBorder="1" applyAlignment="1">
      <alignment horizontal="center" textRotation="90"/>
    </xf>
    <xf numFmtId="0" fontId="0" fillId="0" borderId="0" xfId="0" applyAlignment="1"/>
    <xf numFmtId="0" fontId="12" fillId="0" borderId="4" xfId="0" applyNumberFormat="1" applyFont="1" applyBorder="1" applyAlignment="1">
      <alignment horizontal="center" vertical="center"/>
    </xf>
    <xf numFmtId="0" fontId="11" fillId="0" borderId="2" xfId="0" applyFont="1" applyBorder="1" applyAlignment="1">
      <alignment vertical="center"/>
    </xf>
    <xf numFmtId="14" fontId="11" fillId="0" borderId="2" xfId="0" applyNumberFormat="1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2" fillId="0" borderId="2" xfId="0" applyNumberFormat="1" applyFont="1" applyBorder="1" applyAlignment="1">
      <alignment horizontal="center" vertical="center"/>
    </xf>
    <xf numFmtId="14" fontId="12" fillId="0" borderId="2" xfId="0" applyNumberFormat="1" applyFont="1" applyBorder="1" applyAlignment="1">
      <alignment horizontal="center" vertical="center"/>
    </xf>
  </cellXfs>
  <cellStyles count="1">
    <cellStyle name="Normal" xfId="0" builtinId="0"/>
  </cellStyles>
  <dxfs count="7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>
        <left style="thin">
          <color indexed="64"/>
        </left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>
        <left style="thin">
          <color indexed="64"/>
        </left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numFmt numFmtId="165" formatCode="mm"/>
      <fill>
        <patternFill patternType="solid">
          <fgColor indexed="64"/>
          <bgColor rgb="FF7030A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color rgb="FFFFFF00"/>
      </font>
      <fill>
        <patternFill>
          <bgColor rgb="FFFFFF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00FF"/>
      </font>
      <fill>
        <patternFill>
          <bgColor rgb="FF0000FA"/>
        </patternFill>
      </fill>
    </dxf>
    <dxf>
      <font>
        <color rgb="FF800000"/>
      </font>
      <fill>
        <patternFill>
          <bgColor rgb="FF800000"/>
        </patternFill>
      </fill>
    </dxf>
    <dxf>
      <fill>
        <patternFill>
          <bgColor rgb="FF00FF00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border>
        <left/>
        <vertical/>
        <horizontal/>
      </border>
    </dxf>
    <dxf>
      <fill>
        <patternFill>
          <bgColor theme="5" tint="0.59996337778862885"/>
        </patternFill>
      </fill>
    </dxf>
    <dxf>
      <border>
        <top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2" xr9:uid="{00000000-0011-0000-FFFF-FFFF00000000}">
      <tableStyleElement type="wholeTable" dxfId="71"/>
      <tableStyleElement type="firstColumnStripe" dxfId="70"/>
    </tableStyle>
  </tableStyles>
  <colors>
    <mruColors>
      <color rgb="FF800000"/>
      <color rgb="FF0000FF"/>
      <color rgb="FF0000FA"/>
      <color rgb="FF008000"/>
      <color rgb="FF3333CC"/>
      <color rgb="FF009900"/>
      <color rgb="FF00FF00"/>
      <color rgb="FF3333FF"/>
      <color rgb="FF9966FF"/>
      <color rgb="FFC5C5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4:AT9" totalsRowShown="0" headerRowDxfId="59" dataDxfId="57" headerRowBorderDxfId="58">
  <autoFilter ref="A4:AT9" xr:uid="{00000000-0009-0000-0100-000001000000}"/>
  <tableColumns count="46">
    <tableColumn id="1" xr3:uid="{00000000-0010-0000-0000-000001000000}" name="Désignation de la machine" dataDxfId="56" totalsRowDxfId="55"/>
    <tableColumn id="4" xr3:uid="{00000000-0010-0000-0000-000004000000}" name="Date de la première exécution" dataDxfId="54" totalsRowDxfId="53"/>
    <tableColumn id="2" xr3:uid="{00000000-0010-0000-0000-000002000000}" name="Type d'entretien" dataDxfId="52" totalsRowDxfId="51"/>
    <tableColumn id="3" xr3:uid="{00000000-0010-0000-0000-000003000000}" name="Périodicité" dataDxfId="50" totalsRowDxfId="49"/>
    <tableColumn id="36" xr3:uid="{00000000-0010-0000-0000-000024000000}" name="Nombre d'échéance" dataDxfId="48" totalsRowDxfId="47"/>
    <tableColumn id="5" xr3:uid="{00000000-0010-0000-0000-000005000000}" name="Date prévue du prochain entretien" dataDxfId="46" totalsRowDxfId="45">
      <calculatedColumnFormula>IFERROR(IF(Tableau1[[#This Row],[Date prévue de la dernière exécution]]="Terminé","Terminé",Prochaine),"")</calculatedColumnFormula>
    </tableColumn>
    <tableColumn id="6" xr3:uid="{00000000-0010-0000-0000-000006000000}" name="Date prévue de la dernière exécution" dataDxfId="44">
      <calculatedColumnFormula>IF(Dernière &lt;$B5,"Indéfinie",IF(Dernière&lt;TODAY(),"Terminé",Dernière))</calculatedColumnFormula>
    </tableColumn>
    <tableColumn id="11" xr3:uid="{00000000-0010-0000-0000-00000B000000}" name="C1" dataDxfId="43">
      <calculatedColumnFormula>IF(AND(Dernière&lt;H$2,Dernière&gt;$B5),"",
IF(AND($F5&gt;=H$2,$F5&lt;I$2),"P",
IF(AND($B5&gt;=H$2,$B5&lt;I$2),"D",
IF(AND($G5&gt;=H$2,$G5&lt;I$2),"F",
IF(AND(Etape&gt;=H$2,Etape&lt;I$2),"E",
"")))))</calculatedColumnFormula>
    </tableColumn>
    <tableColumn id="12" xr3:uid="{00000000-0010-0000-0000-00000C000000}" name="C2" dataDxfId="42">
      <calculatedColumnFormula>IF(AND(Dernière&lt;I$2,Dernière&gt;$B5),"",
IF(AND($F5&gt;=I$2,$F5&lt;J$2),"P",
IF(AND($B5&gt;=I$2,$B5&lt;J$2),"D",
IF(AND($G5&gt;=I$2,$G5&lt;J$2),"F",
IF(AND(Etape&gt;=I$2,Etape&lt;J$2),"E",
"")))))</calculatedColumnFormula>
    </tableColumn>
    <tableColumn id="13" xr3:uid="{00000000-0010-0000-0000-00000D000000}" name="C3" dataDxfId="41">
      <calculatedColumnFormula>IF(AND(Dernière&lt;J$2,Dernière&gt;$B5),"",
IF(AND($F5&gt;=J$2,$F5&lt;K$2),"P",
IF(AND($B5&gt;=J$2,$B5&lt;K$2),"D",
IF(AND($G5&gt;=J$2,$G5&lt;K$2),"F",
IF(AND(Etape&gt;=J$2,Etape&lt;K$2),"E",
"")))))</calculatedColumnFormula>
    </tableColumn>
    <tableColumn id="14" xr3:uid="{00000000-0010-0000-0000-00000E000000}" name="C4" dataDxfId="40">
      <calculatedColumnFormula>IF(AND(Dernière&lt;K$2,Dernière&gt;$B5),"",
IF(AND($F5&gt;=K$2,$F5&lt;L$2),"P",
IF(AND($B5&gt;=K$2,$B5&lt;L$2),"D",
IF(AND($G5&gt;=K$2,$G5&lt;L$2),"F",
IF(AND(Etape&gt;=K$2,Etape&lt;L$2),"E",
"")))))</calculatedColumnFormula>
    </tableColumn>
    <tableColumn id="15" xr3:uid="{00000000-0010-0000-0000-00000F000000}" name="C5" dataDxfId="39">
      <calculatedColumnFormula>IF(AND(Dernière&lt;L$2,Dernière&gt;$B5),"",
IF(AND($F5&gt;=L$2,$F5&lt;M$2),"P",
IF(AND($B5&gt;=L$2,$B5&lt;M$2),"D",
IF(AND($G5&gt;=L$2,$G5&lt;M$2),"F",
IF(AND(Etape&gt;=L$2,Etape&lt;M$2),"E",
"")))))</calculatedColumnFormula>
    </tableColumn>
    <tableColumn id="16" xr3:uid="{00000000-0010-0000-0000-000010000000}" name="C6" dataDxfId="38">
      <calculatedColumnFormula>IF(AND(Dernière&lt;M$2,Dernière&gt;$B5),"",
IF(AND($F5&gt;=M$2,$F5&lt;N$2),"P",
IF(AND($B5&gt;=M$2,$B5&lt;N$2),"D",
IF(AND($G5&gt;=M$2,$G5&lt;N$2),"F",
IF(AND(Etape&gt;=M$2,Etape&lt;N$2),"E",
"")))))</calculatedColumnFormula>
    </tableColumn>
    <tableColumn id="17" xr3:uid="{00000000-0010-0000-0000-000011000000}" name="C7" dataDxfId="37">
      <calculatedColumnFormula>IF(AND(Dernière&lt;N$2,Dernière&gt;$B5),"",
IF(AND($F5&gt;=N$2,$F5&lt;O$2),"P",
IF(AND($B5&gt;=N$2,$B5&lt;O$2),"D",
IF(AND($G5&gt;=N$2,$G5&lt;O$2),"F",
IF(AND(Etape&gt;=N$2,Etape&lt;O$2),"E",
"")))))</calculatedColumnFormula>
    </tableColumn>
    <tableColumn id="18" xr3:uid="{00000000-0010-0000-0000-000012000000}" name="C8" dataDxfId="36">
      <calculatedColumnFormula>IF(AND(Dernière&lt;O$2,Dernière&gt;$B5),"",
IF(AND($F5&gt;=O$2,$F5&lt;P$2),"P",
IF(AND($B5&gt;=O$2,$B5&lt;P$2),"D",
IF(AND($G5&gt;=O$2,$G5&lt;P$2),"F",
IF(AND(Etape&gt;=O$2,Etape&lt;P$2),"E",
"")))))</calculatedColumnFormula>
    </tableColumn>
    <tableColumn id="19" xr3:uid="{00000000-0010-0000-0000-000013000000}" name="C9" dataDxfId="35">
      <calculatedColumnFormula>IF(AND(Dernière&lt;P$2,Dernière&gt;$B5),"",
IF(AND($F5&gt;=P$2,$F5&lt;Q$2),"P",
IF(AND($B5&gt;=P$2,$B5&lt;Q$2),"D",
IF(AND($G5&gt;=P$2,$G5&lt;Q$2),"F",
IF(AND(Etape&gt;=P$2,Etape&lt;Q$2),"E",
"")))))</calculatedColumnFormula>
    </tableColumn>
    <tableColumn id="20" xr3:uid="{00000000-0010-0000-0000-000014000000}" name="C10" dataDxfId="34">
      <calculatedColumnFormula>IF(AND(Dernière&lt;Q$2,Dernière&gt;$B5),"",
IF(AND($F5&gt;=Q$2,$F5&lt;R$2),"P",
IF(AND($B5&gt;=Q$2,$B5&lt;R$2),"D",
IF(AND($G5&gt;=Q$2,$G5&lt;R$2),"F",
IF(AND(Etape&gt;=Q$2,Etape&lt;R$2),"E",
"")))))</calculatedColumnFormula>
    </tableColumn>
    <tableColumn id="21" xr3:uid="{00000000-0010-0000-0000-000015000000}" name="C11" dataDxfId="33">
      <calculatedColumnFormula>IF(AND(Dernière&lt;R$2,Dernière&gt;$B5),"",
IF(AND($F5&gt;=R$2,$F5&lt;S$2),"P",
IF(AND($B5&gt;=R$2,$B5&lt;S$2),"D",
IF(AND($G5&gt;=R$2,$G5&lt;S$2),"F",
IF(AND(Etape&gt;=R$2,Etape&lt;S$2),"E",
"")))))</calculatedColumnFormula>
    </tableColumn>
    <tableColumn id="22" xr3:uid="{00000000-0010-0000-0000-000016000000}" name="C12" dataDxfId="32">
      <calculatedColumnFormula>IF(AND(Dernière&lt;S$2,Dernière&gt;$B5),"",
IF(AND($F5&gt;=S$2,$F5&lt;T$2),"P",
IF(AND($B5&gt;=S$2,$B5&lt;T$2),"D",
IF(AND($G5&gt;=S$2,$G5&lt;T$2),"F",
IF(AND(Etape&gt;=S$2,Etape&lt;T$2),"E",
"")))))</calculatedColumnFormula>
    </tableColumn>
    <tableColumn id="23" xr3:uid="{00000000-0010-0000-0000-000017000000}" name="C13" dataDxfId="31">
      <calculatedColumnFormula>IF(AND(Dernière&lt;T$2,Dernière&gt;$B5),"",
IF(AND($F5&gt;=T$2,$F5&lt;U$2),"P",
IF(AND($B5&gt;=T$2,$B5&lt;U$2),"D",
IF(AND($G5&gt;=T$2,$G5&lt;U$2),"F",
IF(AND(Etape&gt;=T$2,Etape&lt;U$2),"E",
"")))))</calculatedColumnFormula>
    </tableColumn>
    <tableColumn id="24" xr3:uid="{00000000-0010-0000-0000-000018000000}" name="C14" dataDxfId="30">
      <calculatedColumnFormula>IF(AND(Dernière&lt;U$2,Dernière&gt;$B5),"",
IF(AND($F5&gt;=U$2,$F5&lt;V$2),"P",
IF(AND($B5&gt;=U$2,$B5&lt;V$2),"D",
IF(AND($G5&gt;=U$2,$G5&lt;V$2),"F",
IF(AND(Etape&gt;=U$2,Etape&lt;V$2),"E",
"")))))</calculatedColumnFormula>
    </tableColumn>
    <tableColumn id="25" xr3:uid="{00000000-0010-0000-0000-000019000000}" name="C15" dataDxfId="29">
      <calculatedColumnFormula>IF(AND(Dernière&lt;V$2,Dernière&gt;$B5),"",
IF(AND($F5&gt;=V$2,$F5&lt;W$2),"P",
IF(AND($B5&gt;=V$2,$B5&lt;W$2),"D",
IF(AND($G5&gt;=V$2,$G5&lt;W$2),"F",
IF(AND(Etape&gt;=V$2,Etape&lt;W$2),"E",
"")))))</calculatedColumnFormula>
    </tableColumn>
    <tableColumn id="26" xr3:uid="{00000000-0010-0000-0000-00001A000000}" name="C16" dataDxfId="28">
      <calculatedColumnFormula>IF(AND(Dernière&lt;W$2,Dernière&gt;$B5),"",
IF(AND($F5&gt;=W$2,$F5&lt;X$2),"P",
IF(AND($B5&gt;=W$2,$B5&lt;X$2),"D",
IF(AND($G5&gt;=W$2,$G5&lt;X$2),"F",
IF(AND(Etape&gt;=W$2,Etape&lt;X$2),"E",
"")))))</calculatedColumnFormula>
    </tableColumn>
    <tableColumn id="27" xr3:uid="{00000000-0010-0000-0000-00001B000000}" name="C17" dataDxfId="27">
      <calculatedColumnFormula>IF(AND(Dernière&lt;X$2,Dernière&gt;$B5),"",
IF(AND($F5&gt;=X$2,$F5&lt;Y$2),"P",
IF(AND($B5&gt;=X$2,$B5&lt;Y$2),"D",
IF(AND($G5&gt;=X$2,$G5&lt;Y$2),"F",
IF(AND(Etape&gt;=X$2,Etape&lt;Y$2),"E",
"")))))</calculatedColumnFormula>
    </tableColumn>
    <tableColumn id="28" xr3:uid="{00000000-0010-0000-0000-00001C000000}" name="C18" dataDxfId="26">
      <calculatedColumnFormula>IF(AND(Dernière&lt;Y$2,Dernière&gt;$B5),"",
IF(AND($F5&gt;=Y$2,$F5&lt;Z$2),"P",
IF(AND($B5&gt;=Y$2,$B5&lt;Z$2),"D",
IF(AND($G5&gt;=Y$2,$G5&lt;Z$2),"F",
IF(AND(Etape&gt;=Y$2,Etape&lt;Z$2),"E",
"")))))</calculatedColumnFormula>
    </tableColumn>
    <tableColumn id="29" xr3:uid="{00000000-0010-0000-0000-00001D000000}" name="C19" dataDxfId="25">
      <calculatedColumnFormula>IF(AND(Dernière&lt;Z$2,Dernière&gt;$B5),"",
IF(AND($F5&gt;=Z$2,$F5&lt;AA$2),"P",
IF(AND($B5&gt;=Z$2,$B5&lt;AA$2),"D",
IF(AND($G5&gt;=Z$2,$G5&lt;AA$2),"F",
IF(AND(Etape&gt;=Z$2,Etape&lt;AA$2),"E",
"")))))</calculatedColumnFormula>
    </tableColumn>
    <tableColumn id="30" xr3:uid="{00000000-0010-0000-0000-00001E000000}" name="C20" dataDxfId="24">
      <calculatedColumnFormula>IF(AND(Dernière&lt;AA$2,Dernière&gt;$B5),"",
IF(AND($F5&gt;=AA$2,$F5&lt;AB$2),"P",
IF(AND($B5&gt;=AA$2,$B5&lt;AB$2),"D",
IF(AND($G5&gt;=AA$2,$G5&lt;AB$2),"F",
IF(AND(Etape&gt;=AA$2,Etape&lt;AB$2),"E",
"")))))</calculatedColumnFormula>
    </tableColumn>
    <tableColumn id="8" xr3:uid="{00000000-0010-0000-0000-000008000000}" name="C21" dataDxfId="23">
      <calculatedColumnFormula>IF(AND(Dernière&lt;AB$2,Dernière&gt;$B5),"",
IF(AND($F5&gt;=AB$2,$F5&lt;AC$2),"P",
IF(AND($B5&gt;=AB$2,$B5&lt;AC$2),"D",
IF(AND($G5&gt;=AB$2,$G5&lt;AC$2),"F",
IF(AND(Etape&gt;=AB$2,Etape&lt;AC$2),"E",
"")))))</calculatedColumnFormula>
    </tableColumn>
    <tableColumn id="9" xr3:uid="{00000000-0010-0000-0000-000009000000}" name="C22" dataDxfId="22">
      <calculatedColumnFormula>IF(AND(Dernière&lt;AC$2,Dernière&gt;$B5),"",
IF(AND($F5&gt;=AC$2,$F5&lt;AD$2),"P",
IF(AND($B5&gt;=AC$2,$B5&lt;AD$2),"D",
IF(AND($G5&gt;=AC$2,$G5&lt;AD$2),"F",
IF(AND(Etape&gt;=AC$2,Etape&lt;AD$2),"E",
"")))))</calculatedColumnFormula>
    </tableColumn>
    <tableColumn id="31" xr3:uid="{00000000-0010-0000-0000-00001F000000}" name="C23" dataDxfId="21">
      <calculatedColumnFormula>IF(AND(Dernière&lt;AD$2,Dernière&gt;$B5),"",
IF(AND($F5&gt;=AD$2,$F5&lt;AE$2),"P",
IF(AND($B5&gt;=AD$2,$B5&lt;AE$2),"D",
IF(AND($G5&gt;=AD$2,$G5&lt;AE$2),"F",
IF(AND(Etape&gt;=AD$2,Etape&lt;AE$2),"E",
"")))))</calculatedColumnFormula>
    </tableColumn>
    <tableColumn id="39" xr3:uid="{00000000-0010-0000-0000-000027000000}" name="C232" dataDxfId="20">
      <calculatedColumnFormula>IF(AND(Dernière&lt;AE$2,Dernière&gt;$B5),"",
IF(AND($F5&gt;=AE$2,$F5&lt;AF$2),"P",
IF(AND($B5&gt;=AE$2,$B5&lt;AF$2),"D",
IF(AND($G5&gt;=AE$2,$G5&lt;AF$2),"F",
IF(AND(Etape&gt;=AE$2,Etape&lt;AF$2),"E",
"")))))</calculatedColumnFormula>
    </tableColumn>
    <tableColumn id="7" xr3:uid="{00000000-0010-0000-0000-000007000000}" name="C2322" dataDxfId="19">
      <calculatedColumnFormula>IF(AND(Dernière&lt;AF$2,Dernière&gt;$B5),"",
IF(AND($F5&gt;=AF$2,$F5&lt;AG$2),"P",
IF(AND($B5&gt;=AF$2,$B5&lt;AG$2),"D",
IF(AND($G5&gt;=AF$2,$G5&lt;AG$2),"F",
IF(AND(Etape&gt;=AF$2,Etape&lt;AG$2),"E",
"")))))</calculatedColumnFormula>
    </tableColumn>
    <tableColumn id="41" xr3:uid="{00000000-0010-0000-0000-000029000000}" name="C2323" dataDxfId="18">
      <calculatedColumnFormula>IF(AND(Dernière&lt;AG$2,Dernière&gt;$B5),"",
IF(AND($F5&gt;=AG$2,$F5&lt;AH$2),"P",
IF(AND($B5&gt;=AG$2,$B5&lt;AH$2),"D",
IF(AND($G5&gt;=AG$2,$G5&lt;AH$2),"F",
IF(AND(Etape&gt;=AG$2,Etape&lt;AH$2),"E",
"")))))</calculatedColumnFormula>
    </tableColumn>
    <tableColumn id="43" xr3:uid="{00000000-0010-0000-0000-00002B000000}" name="C23232" dataDxfId="17">
      <calculatedColumnFormula>IF(AND(Dernière&lt;AH$2,Dernière&gt;$B5),"",
IF(AND($F5&gt;=AH$2,$F5&lt;AI$2),"P",
IF(AND($B5&gt;=AH$2,$B5&lt;AI$2),"D",
IF(AND($G5&gt;=AH$2,$G5&lt;AI$2),"F",
IF(AND(Etape&gt;=AH$2,Etape&lt;AI$2),"E",
"")))))</calculatedColumnFormula>
    </tableColumn>
    <tableColumn id="44" xr3:uid="{00000000-0010-0000-0000-00002C000000}" name="C23233" dataDxfId="16">
      <calculatedColumnFormula>IF(AND(Dernière&lt;AI$2,Dernière&gt;$B5),"",
IF(AND($F5&gt;=AI$2,$F5&lt;AJ$2),"P",
IF(AND($B5&gt;=AI$2,$B5&lt;AJ$2),"D",
IF(AND($G5&gt;=AI$2,$G5&lt;AJ$2),"F",
IF(AND(Etape&gt;=AI$2,Etape&lt;AJ$2),"E",
"")))))</calculatedColumnFormula>
    </tableColumn>
    <tableColumn id="45" xr3:uid="{00000000-0010-0000-0000-00002D000000}" name="C23234" dataDxfId="15">
      <calculatedColumnFormula>IF(AND(Dernière&lt;AJ$2,Dernière&gt;$B5),"",
IF(AND($F5&gt;=AJ$2,$F5&lt;AK$2),"P",
IF(AND($B5&gt;=AJ$2,$B5&lt;AK$2),"D",
IF(AND($G5&gt;=AJ$2,$G5&lt;AK$2),"F",
IF(AND(Etape&gt;=AJ$2,Etape&lt;AK$2),"E",
"")))))</calculatedColumnFormula>
    </tableColumn>
    <tableColumn id="46" xr3:uid="{00000000-0010-0000-0000-00002E000000}" name="C23235" dataDxfId="14">
      <calculatedColumnFormula>IF(AND(Dernière&lt;AK$2,Dernière&gt;$B5),"",
IF(AND($F5&gt;=AK$2,$F5&lt;AL$2),"P",
IF(AND($B5&gt;=AK$2,$B5&lt;AL$2),"D",
IF(AND($G5&gt;=AK$2,$G5&lt;AL$2),"F",
IF(AND(Etape&gt;=AK$2,Etape&lt;AL$2),"E",
"")))))</calculatedColumnFormula>
    </tableColumn>
    <tableColumn id="42" xr3:uid="{00000000-0010-0000-0000-00002A000000}" name="C2324" dataDxfId="13">
      <calculatedColumnFormula>IF(AND(Dernière&lt;AL$2,Dernière&gt;$B5),"",
IF(AND($F5&gt;=AL$2,$F5&lt;AM$2),"P",
IF(AND($B5&gt;=AL$2,$B5&lt;AM$2),"D",
IF(AND($G5&gt;=AL$2,$G5&lt;AM$2),"F",
IF(AND(Etape&gt;=AL$2,Etape&lt;AM$2),"E",
"")))))</calculatedColumnFormula>
    </tableColumn>
    <tableColumn id="38" xr3:uid="{00000000-0010-0000-0000-000026000000}" name="C23242" dataDxfId="12">
      <calculatedColumnFormula>IF(AND(Dernière&lt;AM$2,Dernière&gt;$B5),"",
IF(AND($F5&gt;=AM$2,$F5&lt;AN$2),"P",
IF(AND($B5&gt;=AM$2,$B5&lt;AN$2),"D",
IF(AND($G5&gt;=AM$2,$G5&lt;AN$2),"F",
IF(AND(Etape&gt;=AM$2,Etape&lt;AN$2),"E",
"")))))</calculatedColumnFormula>
    </tableColumn>
    <tableColumn id="37" xr3:uid="{00000000-0010-0000-0000-000025000000}" name="C2325" dataDxfId="11">
      <calculatedColumnFormula>IF(AND(Dernière&lt;AN$2,Dernière&gt;$B5),"",
IF(AND($F5&gt;=AN$2,$F5&lt;AO$2),"P",
IF(AND($B5&gt;=AN$2,$B5&lt;AO$2),"D",
IF(AND($G5&gt;=AN$2,$G5&lt;AO$2),"F",
IF(AND(Etape&gt;=AN$2,Etape&lt;AO$2),"E",
"")))))</calculatedColumnFormula>
    </tableColumn>
    <tableColumn id="40" xr3:uid="{00000000-0010-0000-0000-000028000000}" name="C233" dataDxfId="10">
      <calculatedColumnFormula>IF(AND(Dernière&lt;AO$2,Dernière&gt;$B5),"",
IF(AND($F5&gt;=AO$2,$F5&lt;AP$2),"P",
IF(AND($B5&gt;=AO$2,$B5&lt;AP$2),"D",
IF(AND($G5&gt;=AO$2,$G5&lt;AP$2),"F",
IF(AND(Etape&gt;=AO$2,Etape&lt;AP$2),"E",
"")))))</calculatedColumnFormula>
    </tableColumn>
    <tableColumn id="35" xr3:uid="{00000000-0010-0000-0000-000023000000}" name="C234" dataDxfId="9">
      <calculatedColumnFormula>IF(AND(Dernière&lt;AP$2,Dernière&gt;$B5),"",
IF(AND($F5&gt;=AP$2,$F5&lt;AQ$2),"P",
IF(AND($B5&gt;=AP$2,$B5&lt;AQ$2),"D",
IF(AND($G5&gt;=AP$2,$G5&lt;AQ$2),"F",
IF(AND(Etape&gt;=AP$2,Etape&lt;AQ$2),"E",
"")))))</calculatedColumnFormula>
    </tableColumn>
    <tableColumn id="32" xr3:uid="{00000000-0010-0000-0000-000020000000}" name="C24" dataDxfId="8">
      <calculatedColumnFormula>IF(AND(Dernière&lt;AQ$2,Dernière&gt;$B5),"",
IF(AND($F5&gt;=AQ$2,$F5&lt;AR$2),"P",
IF(AND($B5&gt;=AQ$2,$B5&lt;AR$2),"D",
IF(AND($G5&gt;=AQ$2,$G5&lt;AR$2),"F",
IF(AND(Etape&gt;=AQ$2,Etape&lt;AR$2),"E",
"")))))</calculatedColumnFormula>
    </tableColumn>
    <tableColumn id="34" xr3:uid="{00000000-0010-0000-0000-000022000000}" name="C25" dataDxfId="7">
      <calculatedColumnFormula>IF(AND(Dernière&lt;AR$2,Dernière&gt;$B5),"",
IF(AND($F5&gt;=AR$2,$F5&lt;AS$2),"P",
IF(AND($B5&gt;=AR$2,$B5&lt;AS$2),"D",
IF(AND($G5&gt;=AR$2,$G5&lt;AS$2),"F",
IF(AND(Etape&gt;=AR$2,Etape&lt;AS$2),"E",
"")))))</calculatedColumnFormula>
    </tableColumn>
    <tableColumn id="10" xr3:uid="{00000000-0010-0000-0000-00000A000000}" name="C252" dataDxfId="6">
      <calculatedColumnFormula>IF(AND(Dernière&lt;AS$2,Dernière&gt;$B5),"",
IF(AND($F5&gt;=AS$2,$F5&lt;AT$2),"P",
IF(AND($B5&gt;=AS$2,$B5&lt;AT$2),"D",
IF(AND($G5&gt;=AS$2,$G5&lt;AT$2),"F",
IF(AND(Etape&gt;=AS$2,Etape&lt;AT$2),"E",
"")))))</calculatedColumnFormula>
    </tableColumn>
    <tableColumn id="33" xr3:uid="{00000000-0010-0000-0000-000021000000}" name="C26" dataDxfId="5">
      <calculatedColumnFormula>IF(AND(Dernière&lt;AT$2,Dernière&gt;$B5),"",
IF(AND($F5&gt;=AT$2,$F5&lt;AU$2),"P",
IF(AND($B5&gt;=AT$2,$B5&lt;AU$2),"D",
IF(AND($G5&gt;=AT$2,$G5&lt;AU$2),"F",
IF(AND(Etape&gt;=AT$2,Etape&lt;AU$2),"E",
"")))))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D1:D8" totalsRowShown="0">
  <autoFilter ref="D1:D8" xr:uid="{00000000-0009-0000-0100-000003000000}"/>
  <tableColumns count="1">
    <tableColumn id="1" xr3:uid="{00000000-0010-0000-0100-000001000000}" name="Type d'entretien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Tableau5" displayName="Tableau5" ref="F1:F6" totalsRowShown="0">
  <autoFilter ref="F1:F6" xr:uid="{00000000-0009-0000-0100-000005000000}"/>
  <tableColumns count="1">
    <tableColumn id="1" xr3:uid="{00000000-0010-0000-0200-000001000000}" name="Nom des machin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ableau2" displayName="Tableau2" ref="A1:B25" totalsRowShown="0" headerRowDxfId="4" dataDxfId="3" tableBorderDxfId="2">
  <autoFilter ref="A1:B25" xr:uid="{00000000-0009-0000-0100-000002000000}"/>
  <tableColumns count="2">
    <tableColumn id="1" xr3:uid="{00000000-0010-0000-0300-000001000000}" name="Périodicités en texte" dataDxfId="1"/>
    <tableColumn id="2" xr3:uid="{00000000-0010-0000-0300-000002000000}" name="Valeurs numériqu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Violet II">
      <a:dk1>
        <a:sysClr val="windowText" lastClr="000000"/>
      </a:dk1>
      <a:lt1>
        <a:sysClr val="window" lastClr="FFFFFF"/>
      </a:lt1>
      <a:dk2>
        <a:srgbClr val="632E62"/>
      </a:dk2>
      <a:lt2>
        <a:srgbClr val="EAE5EB"/>
      </a:lt2>
      <a:accent1>
        <a:srgbClr val="92278F"/>
      </a:accent1>
      <a:accent2>
        <a:srgbClr val="9B57D3"/>
      </a:accent2>
      <a:accent3>
        <a:srgbClr val="755DD9"/>
      </a:accent3>
      <a:accent4>
        <a:srgbClr val="665EB8"/>
      </a:accent4>
      <a:accent5>
        <a:srgbClr val="45A5ED"/>
      </a:accent5>
      <a:accent6>
        <a:srgbClr val="5982DB"/>
      </a:accent6>
      <a:hlink>
        <a:srgbClr val="0066FF"/>
      </a:hlink>
      <a:folHlink>
        <a:srgbClr val="666699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A20"/>
  <sheetViews>
    <sheetView showGridLines="0" showRowColHeaders="0" tabSelected="1" zoomScaleNormal="100" workbookViewId="0">
      <pane xSplit="46" ySplit="4" topLeftCell="AV5" activePane="bottomRight" state="frozen"/>
      <selection pane="topRight" activeCell="AM1" sqref="AM1"/>
      <selection pane="bottomLeft" activeCell="A5" sqref="A5"/>
      <selection pane="bottomRight" activeCell="C9" sqref="C9"/>
    </sheetView>
  </sheetViews>
  <sheetFormatPr baseColWidth="10" defaultRowHeight="14.25" x14ac:dyDescent="0.45"/>
  <cols>
    <col min="1" max="1" width="21.86328125" customWidth="1"/>
    <col min="2" max="2" width="10" customWidth="1"/>
    <col min="3" max="3" width="10.86328125" customWidth="1"/>
    <col min="4" max="4" width="8.265625" customWidth="1"/>
    <col min="5" max="5" width="8.73046875" customWidth="1"/>
    <col min="6" max="7" width="10" customWidth="1"/>
    <col min="8" max="46" width="3.59765625" customWidth="1"/>
    <col min="47" max="47" width="5.3984375" hidden="1" customWidth="1"/>
    <col min="48" max="48" width="5.3984375" customWidth="1"/>
    <col min="49" max="50" width="5.73046875" customWidth="1"/>
  </cols>
  <sheetData>
    <row r="1" spans="1:53" ht="120" customHeight="1" x14ac:dyDescent="0.45">
      <c r="A1" s="1"/>
      <c r="B1" s="1"/>
      <c r="C1" s="1"/>
      <c r="D1" s="1"/>
      <c r="E1" s="1"/>
      <c r="F1" s="1"/>
      <c r="G1" s="1"/>
      <c r="H1" s="26" t="str">
        <f>PROPER(TEXT(H2,"MMMM"))&amp;" - "&amp;YEAR(H2)</f>
        <v>Janvier - 2020</v>
      </c>
      <c r="I1" s="26" t="str">
        <f t="shared" ref="I1" si="0">IF(PROPER(TEXT(I2,"MMMM"))&amp;" - "&amp;YEAR(I2)=PROPER(TEXT(H2,"MMMM"))&amp;" - "&amp;YEAR(H2),"",PROPER(TEXT(I2,"MMMM"))&amp;" - "&amp;YEAR(I2))</f>
        <v>Février - 2020</v>
      </c>
      <c r="J1" s="26" t="str">
        <f t="shared" ref="J1" si="1">IF(PROPER(TEXT(J2,"MMMM"))&amp;" - "&amp;YEAR(J2)=PROPER(TEXT(I2,"MMMM"))&amp;" - "&amp;YEAR(I2),"",PROPER(TEXT(J2,"MMMM"))&amp;" - "&amp;YEAR(J2))</f>
        <v>Mars - 2020</v>
      </c>
      <c r="K1" s="26" t="str">
        <f t="shared" ref="K1" si="2">IF(PROPER(TEXT(K2,"MMMM"))&amp;" - "&amp;YEAR(K2)=PROPER(TEXT(J2,"MMMM"))&amp;" - "&amp;YEAR(J2),"",PROPER(TEXT(K2,"MMMM"))&amp;" - "&amp;YEAR(K2))</f>
        <v>Avril - 2020</v>
      </c>
      <c r="L1" s="26" t="str">
        <f t="shared" ref="L1" si="3">IF(PROPER(TEXT(L2,"MMMM"))&amp;" - "&amp;YEAR(L2)=PROPER(TEXT(K2,"MMMM"))&amp;" - "&amp;YEAR(K2),"",PROPER(TEXT(L2,"MMMM"))&amp;" - "&amp;YEAR(L2))</f>
        <v>Mai - 2020</v>
      </c>
      <c r="M1" s="26" t="str">
        <f t="shared" ref="M1" si="4">IF(PROPER(TEXT(M2,"MMMM"))&amp;" - "&amp;YEAR(M2)=PROPER(TEXT(L2,"MMMM"))&amp;" - "&amp;YEAR(L2),"",PROPER(TEXT(M2,"MMMM"))&amp;" - "&amp;YEAR(M2))</f>
        <v>Juin - 2020</v>
      </c>
      <c r="N1" s="26" t="str">
        <f t="shared" ref="N1" si="5">IF(PROPER(TEXT(N2,"MMMM"))&amp;" - "&amp;YEAR(N2)=PROPER(TEXT(M2,"MMMM"))&amp;" - "&amp;YEAR(M2),"",PROPER(TEXT(N2,"MMMM"))&amp;" - "&amp;YEAR(N2))</f>
        <v>Juillet - 2020</v>
      </c>
      <c r="O1" s="26" t="str">
        <f t="shared" ref="O1" si="6">IF(PROPER(TEXT(O2,"MMMM"))&amp;" - "&amp;YEAR(O2)=PROPER(TEXT(N2,"MMMM"))&amp;" - "&amp;YEAR(N2),"",PROPER(TEXT(O2,"MMMM"))&amp;" - "&amp;YEAR(O2))</f>
        <v>Août - 2020</v>
      </c>
      <c r="P1" s="26" t="str">
        <f t="shared" ref="P1" si="7">IF(PROPER(TEXT(P2,"MMMM"))&amp;" - "&amp;YEAR(P2)=PROPER(TEXT(O2,"MMMM"))&amp;" - "&amp;YEAR(O2),"",PROPER(TEXT(P2,"MMMM"))&amp;" - "&amp;YEAR(P2))</f>
        <v>Septembre - 2020</v>
      </c>
      <c r="Q1" s="26" t="str">
        <f t="shared" ref="Q1" si="8">IF(PROPER(TEXT(Q2,"MMMM"))&amp;" - "&amp;YEAR(Q2)=PROPER(TEXT(P2,"MMMM"))&amp;" - "&amp;YEAR(P2),"",PROPER(TEXT(Q2,"MMMM"))&amp;" - "&amp;YEAR(Q2))</f>
        <v>Octobre - 2020</v>
      </c>
      <c r="R1" s="26" t="str">
        <f t="shared" ref="R1" si="9">IF(PROPER(TEXT(R2,"MMMM"))&amp;" - "&amp;YEAR(R2)=PROPER(TEXT(Q2,"MMMM"))&amp;" - "&amp;YEAR(Q2),"",PROPER(TEXT(R2,"MMMM"))&amp;" - "&amp;YEAR(R2))</f>
        <v>Novembre - 2020</v>
      </c>
      <c r="S1" s="26" t="str">
        <f t="shared" ref="S1" si="10">IF(PROPER(TEXT(S2,"MMMM"))&amp;" - "&amp;YEAR(S2)=PROPER(TEXT(R2,"MMMM"))&amp;" - "&amp;YEAR(R2),"",PROPER(TEXT(S2,"MMMM"))&amp;" - "&amp;YEAR(S2))</f>
        <v>Décembre - 2020</v>
      </c>
      <c r="T1" s="26" t="str">
        <f t="shared" ref="T1" si="11">IF(PROPER(TEXT(T2,"MMMM"))&amp;" - "&amp;YEAR(T2)=PROPER(TEXT(S2,"MMMM"))&amp;" - "&amp;YEAR(S2),"",PROPER(TEXT(T2,"MMMM"))&amp;" - "&amp;YEAR(T2))</f>
        <v>Janvier - 2021</v>
      </c>
      <c r="U1" s="26" t="str">
        <f t="shared" ref="U1" si="12">IF(PROPER(TEXT(U2,"MMMM"))&amp;" - "&amp;YEAR(U2)=PROPER(TEXT(T2,"MMMM"))&amp;" - "&amp;YEAR(T2),"",PROPER(TEXT(U2,"MMMM"))&amp;" - "&amp;YEAR(U2))</f>
        <v>Février - 2021</v>
      </c>
      <c r="V1" s="26" t="str">
        <f t="shared" ref="V1" si="13">IF(PROPER(TEXT(V2,"MMMM"))&amp;" - "&amp;YEAR(V2)=PROPER(TEXT(U2,"MMMM"))&amp;" - "&amp;YEAR(U2),"",PROPER(TEXT(V2,"MMMM"))&amp;" - "&amp;YEAR(V2))</f>
        <v>Mars - 2021</v>
      </c>
      <c r="W1" s="26" t="str">
        <f t="shared" ref="W1" si="14">IF(PROPER(TEXT(W2,"MMMM"))&amp;" - "&amp;YEAR(W2)=PROPER(TEXT(V2,"MMMM"))&amp;" - "&amp;YEAR(V2),"",PROPER(TEXT(W2,"MMMM"))&amp;" - "&amp;YEAR(W2))</f>
        <v>Avril - 2021</v>
      </c>
      <c r="X1" s="26" t="str">
        <f t="shared" ref="X1" si="15">IF(PROPER(TEXT(X2,"MMMM"))&amp;" - "&amp;YEAR(X2)=PROPER(TEXT(W2,"MMMM"))&amp;" - "&amp;YEAR(W2),"",PROPER(TEXT(X2,"MMMM"))&amp;" - "&amp;YEAR(X2))</f>
        <v>Mai - 2021</v>
      </c>
      <c r="Y1" s="26" t="str">
        <f t="shared" ref="Y1" si="16">IF(PROPER(TEXT(Y2,"MMMM"))&amp;" - "&amp;YEAR(Y2)=PROPER(TEXT(X2,"MMMM"))&amp;" - "&amp;YEAR(X2),"",PROPER(TEXT(Y2,"MMMM"))&amp;" - "&amp;YEAR(Y2))</f>
        <v>Juin - 2021</v>
      </c>
      <c r="Z1" s="26" t="str">
        <f t="shared" ref="Z1" si="17">IF(PROPER(TEXT(Z2,"MMMM"))&amp;" - "&amp;YEAR(Z2)=PROPER(TEXT(Y2,"MMMM"))&amp;" - "&amp;YEAR(Y2),"",PROPER(TEXT(Z2,"MMMM"))&amp;" - "&amp;YEAR(Z2))</f>
        <v>Juillet - 2021</v>
      </c>
      <c r="AA1" s="26" t="str">
        <f t="shared" ref="AA1" si="18">IF(PROPER(TEXT(AA2,"MMMM"))&amp;" - "&amp;YEAR(AA2)=PROPER(TEXT(Z2,"MMMM"))&amp;" - "&amp;YEAR(Z2),"",PROPER(TEXT(AA2,"MMMM"))&amp;" - "&amp;YEAR(AA2))</f>
        <v>Août - 2021</v>
      </c>
      <c r="AB1" s="26" t="str">
        <f t="shared" ref="AB1" si="19">IF(PROPER(TEXT(AB2,"MMMM"))&amp;" - "&amp;YEAR(AB2)=PROPER(TEXT(AA2,"MMMM"))&amp;" - "&amp;YEAR(AA2),"",PROPER(TEXT(AB2,"MMMM"))&amp;" - "&amp;YEAR(AB2))</f>
        <v>Septembre - 2021</v>
      </c>
      <c r="AC1" s="26" t="str">
        <f t="shared" ref="AC1" si="20">IF(PROPER(TEXT(AC2,"MMMM"))&amp;" - "&amp;YEAR(AC2)=PROPER(TEXT(AB2,"MMMM"))&amp;" - "&amp;YEAR(AB2),"",PROPER(TEXT(AC2,"MMMM"))&amp;" - "&amp;YEAR(AC2))</f>
        <v>Octobre - 2021</v>
      </c>
      <c r="AD1" s="26" t="str">
        <f t="shared" ref="AD1" si="21">IF(PROPER(TEXT(AD2,"MMMM"))&amp;" - "&amp;YEAR(AD2)=PROPER(TEXT(AC2,"MMMM"))&amp;" - "&amp;YEAR(AC2),"",PROPER(TEXT(AD2,"MMMM"))&amp;" - "&amp;YEAR(AD2))</f>
        <v>Novembre - 2021</v>
      </c>
      <c r="AE1" s="26" t="str">
        <f t="shared" ref="AE1" si="22">IF(PROPER(TEXT(AE2,"MMMM"))&amp;" - "&amp;YEAR(AE2)=PROPER(TEXT(AD2,"MMMM"))&amp;" - "&amp;YEAR(AD2),"",PROPER(TEXT(AE2,"MMMM"))&amp;" - "&amp;YEAR(AE2))</f>
        <v>Décembre - 2021</v>
      </c>
      <c r="AF1" s="26" t="str">
        <f t="shared" ref="AF1" si="23">IF(PROPER(TEXT(AF2,"MMMM"))&amp;" - "&amp;YEAR(AF2)=PROPER(TEXT(AE2,"MMMM"))&amp;" - "&amp;YEAR(AE2),"",PROPER(TEXT(AF2,"MMMM"))&amp;" - "&amp;YEAR(AF2))</f>
        <v>Janvier - 2022</v>
      </c>
      <c r="AG1" s="26" t="str">
        <f t="shared" ref="AG1" si="24">IF(PROPER(TEXT(AG2,"MMMM"))&amp;" - "&amp;YEAR(AG2)=PROPER(TEXT(AF2,"MMMM"))&amp;" - "&amp;YEAR(AF2),"",PROPER(TEXT(AG2,"MMMM"))&amp;" - "&amp;YEAR(AG2))</f>
        <v>Février - 2022</v>
      </c>
      <c r="AH1" s="26" t="str">
        <f t="shared" ref="AH1" si="25">IF(PROPER(TEXT(AH2,"MMMM"))&amp;" - "&amp;YEAR(AH2)=PROPER(TEXT(AG2,"MMMM"))&amp;" - "&amp;YEAR(AG2),"",PROPER(TEXT(AH2,"MMMM"))&amp;" - "&amp;YEAR(AH2))</f>
        <v>Mars - 2022</v>
      </c>
      <c r="AI1" s="26" t="str">
        <f t="shared" ref="AI1" si="26">IF(PROPER(TEXT(AI2,"MMMM"))&amp;" - "&amp;YEAR(AI2)=PROPER(TEXT(AH2,"MMMM"))&amp;" - "&amp;YEAR(AH2),"",PROPER(TEXT(AI2,"MMMM"))&amp;" - "&amp;YEAR(AI2))</f>
        <v>Avril - 2022</v>
      </c>
      <c r="AJ1" s="26" t="str">
        <f t="shared" ref="AJ1" si="27">IF(PROPER(TEXT(AJ2,"MMMM"))&amp;" - "&amp;YEAR(AJ2)=PROPER(TEXT(AI2,"MMMM"))&amp;" - "&amp;YEAR(AI2),"",PROPER(TEXT(AJ2,"MMMM"))&amp;" - "&amp;YEAR(AJ2))</f>
        <v>Mai - 2022</v>
      </c>
      <c r="AK1" s="26" t="str">
        <f t="shared" ref="AK1" si="28">IF(PROPER(TEXT(AK2,"MMMM"))&amp;" - "&amp;YEAR(AK2)=PROPER(TEXT(AJ2,"MMMM"))&amp;" - "&amp;YEAR(AJ2),"",PROPER(TEXT(AK2,"MMMM"))&amp;" - "&amp;YEAR(AK2))</f>
        <v>Juin - 2022</v>
      </c>
      <c r="AL1" s="26" t="str">
        <f t="shared" ref="AL1" si="29">IF(PROPER(TEXT(AL2,"MMMM"))&amp;" - "&amp;YEAR(AL2)=PROPER(TEXT(AK2,"MMMM"))&amp;" - "&amp;YEAR(AK2),"",PROPER(TEXT(AL2,"MMMM"))&amp;" - "&amp;YEAR(AL2))</f>
        <v>Juillet - 2022</v>
      </c>
      <c r="AM1" s="26" t="str">
        <f t="shared" ref="AM1" si="30">IF(PROPER(TEXT(AM2,"MMMM"))&amp;" - "&amp;YEAR(AM2)=PROPER(TEXT(AL2,"MMMM"))&amp;" - "&amp;YEAR(AL2),"",PROPER(TEXT(AM2,"MMMM"))&amp;" - "&amp;YEAR(AM2))</f>
        <v>Août - 2022</v>
      </c>
      <c r="AN1" s="26" t="str">
        <f t="shared" ref="AN1" si="31">IF(PROPER(TEXT(AN2,"MMMM"))&amp;" - "&amp;YEAR(AN2)=PROPER(TEXT(AM2,"MMMM"))&amp;" - "&amp;YEAR(AM2),"",PROPER(TEXT(AN2,"MMMM"))&amp;" - "&amp;YEAR(AN2))</f>
        <v>Septembre - 2022</v>
      </c>
      <c r="AO1" s="26" t="str">
        <f t="shared" ref="AO1" si="32">IF(PROPER(TEXT(AO2,"MMMM"))&amp;" - "&amp;YEAR(AO2)=PROPER(TEXT(AN2,"MMMM"))&amp;" - "&amp;YEAR(AN2),"",PROPER(TEXT(AO2,"MMMM"))&amp;" - "&amp;YEAR(AO2))</f>
        <v>Octobre - 2022</v>
      </c>
      <c r="AP1" s="26" t="str">
        <f t="shared" ref="AP1" si="33">IF(PROPER(TEXT(AP2,"MMMM"))&amp;" - "&amp;YEAR(AP2)=PROPER(TEXT(AO2,"MMMM"))&amp;" - "&amp;YEAR(AO2),"",PROPER(TEXT(AP2,"MMMM"))&amp;" - "&amp;YEAR(AP2))</f>
        <v>Novembre - 2022</v>
      </c>
      <c r="AQ1" s="26" t="str">
        <f t="shared" ref="AQ1" si="34">IF(PROPER(TEXT(AQ2,"MMMM"))&amp;" - "&amp;YEAR(AQ2)=PROPER(TEXT(AP2,"MMMM"))&amp;" - "&amp;YEAR(AP2),"",PROPER(TEXT(AQ2,"MMMM"))&amp;" - "&amp;YEAR(AQ2))</f>
        <v>Décembre - 2022</v>
      </c>
      <c r="AR1" s="26" t="str">
        <f t="shared" ref="AR1" si="35">IF(PROPER(TEXT(AR2,"MMMM"))&amp;" - "&amp;YEAR(AR2)=PROPER(TEXT(AQ2,"MMMM"))&amp;" - "&amp;YEAR(AQ2),"",PROPER(TEXT(AR2,"MMMM"))&amp;" - "&amp;YEAR(AR2))</f>
        <v>Janvier - 2023</v>
      </c>
      <c r="AS1" s="26" t="str">
        <f t="shared" ref="AS1" si="36">IF(PROPER(TEXT(AS2,"MMMM"))&amp;" - "&amp;YEAR(AS2)=PROPER(TEXT(AR2,"MMMM"))&amp;" - "&amp;YEAR(AR2),"",PROPER(TEXT(AS2,"MMMM"))&amp;" - "&amp;YEAR(AS2))</f>
        <v>Février - 2023</v>
      </c>
      <c r="AT1" s="26" t="str">
        <f t="shared" ref="AT1" si="37">IF(PROPER(TEXT(AT2,"MMMM"))&amp;" - "&amp;YEAR(AT2)=PROPER(TEXT(AS2,"MMMM"))&amp;" - "&amp;YEAR(AS2),"",PROPER(TEXT(AT2,"MMMM"))&amp;" - "&amp;YEAR(AT2))</f>
        <v>Mars - 2023</v>
      </c>
      <c r="AU1" s="27" t="s">
        <v>82</v>
      </c>
      <c r="AV1" s="28"/>
      <c r="AW1" s="28"/>
      <c r="AX1" s="28"/>
      <c r="AY1" s="28"/>
      <c r="AZ1" s="28"/>
      <c r="BA1" s="28"/>
    </row>
    <row r="2" spans="1:53" ht="18.75" hidden="1" customHeight="1" x14ac:dyDescent="0.45">
      <c r="A2" s="1"/>
      <c r="B2" s="1"/>
      <c r="C2" s="1"/>
      <c r="D2" s="1"/>
      <c r="E2" s="1"/>
      <c r="F2" s="1"/>
      <c r="G2" s="13" t="s">
        <v>0</v>
      </c>
      <c r="H2" s="9">
        <f>DATE(YEAR(DR),MONTH(DR),1)</f>
        <v>43831</v>
      </c>
      <c r="I2" s="9">
        <f>EDATE(H2,1)</f>
        <v>43862</v>
      </c>
      <c r="J2" s="9">
        <f t="shared" ref="J2:AT2" si="38">EDATE(I2,1)</f>
        <v>43891</v>
      </c>
      <c r="K2" s="9">
        <f t="shared" si="38"/>
        <v>43922</v>
      </c>
      <c r="L2" s="9">
        <f t="shared" si="38"/>
        <v>43952</v>
      </c>
      <c r="M2" s="9">
        <f t="shared" si="38"/>
        <v>43983</v>
      </c>
      <c r="N2" s="9">
        <f t="shared" si="38"/>
        <v>44013</v>
      </c>
      <c r="O2" s="9">
        <f t="shared" si="38"/>
        <v>44044</v>
      </c>
      <c r="P2" s="9">
        <f t="shared" si="38"/>
        <v>44075</v>
      </c>
      <c r="Q2" s="9">
        <f t="shared" si="38"/>
        <v>44105</v>
      </c>
      <c r="R2" s="9">
        <f t="shared" si="38"/>
        <v>44136</v>
      </c>
      <c r="S2" s="9">
        <f t="shared" si="38"/>
        <v>44166</v>
      </c>
      <c r="T2" s="9">
        <f t="shared" si="38"/>
        <v>44197</v>
      </c>
      <c r="U2" s="9">
        <f t="shared" si="38"/>
        <v>44228</v>
      </c>
      <c r="V2" s="9">
        <f t="shared" si="38"/>
        <v>44256</v>
      </c>
      <c r="W2" s="9">
        <f t="shared" si="38"/>
        <v>44287</v>
      </c>
      <c r="X2" s="9">
        <f t="shared" si="38"/>
        <v>44317</v>
      </c>
      <c r="Y2" s="9">
        <f t="shared" si="38"/>
        <v>44348</v>
      </c>
      <c r="Z2" s="9">
        <f t="shared" si="38"/>
        <v>44378</v>
      </c>
      <c r="AA2" s="9">
        <f t="shared" si="38"/>
        <v>44409</v>
      </c>
      <c r="AB2" s="9">
        <f t="shared" si="38"/>
        <v>44440</v>
      </c>
      <c r="AC2" s="9">
        <f t="shared" si="38"/>
        <v>44470</v>
      </c>
      <c r="AD2" s="9">
        <f t="shared" si="38"/>
        <v>44501</v>
      </c>
      <c r="AE2" s="9">
        <f t="shared" si="38"/>
        <v>44531</v>
      </c>
      <c r="AF2" s="9">
        <f t="shared" si="38"/>
        <v>44562</v>
      </c>
      <c r="AG2" s="9">
        <f t="shared" si="38"/>
        <v>44593</v>
      </c>
      <c r="AH2" s="9">
        <f t="shared" si="38"/>
        <v>44621</v>
      </c>
      <c r="AI2" s="9">
        <f t="shared" si="38"/>
        <v>44652</v>
      </c>
      <c r="AJ2" s="9">
        <f t="shared" si="38"/>
        <v>44682</v>
      </c>
      <c r="AK2" s="9">
        <f t="shared" si="38"/>
        <v>44713</v>
      </c>
      <c r="AL2" s="9">
        <f t="shared" si="38"/>
        <v>44743</v>
      </c>
      <c r="AM2" s="9">
        <f t="shared" si="38"/>
        <v>44774</v>
      </c>
      <c r="AN2" s="9">
        <f t="shared" si="38"/>
        <v>44805</v>
      </c>
      <c r="AO2" s="9">
        <f t="shared" si="38"/>
        <v>44835</v>
      </c>
      <c r="AP2" s="9">
        <f t="shared" si="38"/>
        <v>44866</v>
      </c>
      <c r="AQ2" s="9">
        <f t="shared" si="38"/>
        <v>44896</v>
      </c>
      <c r="AR2" s="9">
        <f t="shared" si="38"/>
        <v>44927</v>
      </c>
      <c r="AS2" s="9">
        <f t="shared" si="38"/>
        <v>44958</v>
      </c>
      <c r="AT2" s="9">
        <f t="shared" si="38"/>
        <v>44986</v>
      </c>
      <c r="AU2" s="24">
        <f t="shared" ref="AU2" si="39">EDATE(AT2,1)</f>
        <v>45017</v>
      </c>
    </row>
    <row r="3" spans="1:53" ht="19.5" customHeight="1" x14ac:dyDescent="0.45">
      <c r="A3" s="8" t="s">
        <v>32</v>
      </c>
      <c r="B3" s="3">
        <v>43831</v>
      </c>
      <c r="C3" s="1"/>
      <c r="D3" s="1"/>
      <c r="E3" s="1"/>
      <c r="F3" s="1"/>
      <c r="G3" s="14" t="s">
        <v>71</v>
      </c>
      <c r="H3" s="23">
        <f>INT((H2-LOOKUP(H2,DATE(YEAR(H2)+{-1;0;1},1,3)-WEEKDAY(DATE(YEAR(H2)+{-1;0;1},1,3))+2))/7)+1</f>
        <v>1</v>
      </c>
      <c r="I3" s="23">
        <f>INT((I2-LOOKUP(I2,DATE(YEAR(I2)+{-1;0;1},1,3)-WEEKDAY(DATE(YEAR(I2)+{-1;0;1},1,3))+2))/7)+1</f>
        <v>5</v>
      </c>
      <c r="J3" s="23">
        <f>INT((J2-LOOKUP(J2,DATE(YEAR(J2)+{-1;0;1},1,3)-WEEKDAY(DATE(YEAR(J2)+{-1;0;1},1,3))+2))/7)+1</f>
        <v>9</v>
      </c>
      <c r="K3" s="23">
        <f>INT((K2-LOOKUP(K2,DATE(YEAR(K2)+{-1;0;1},1,3)-WEEKDAY(DATE(YEAR(K2)+{-1;0;1},1,3))+2))/7)+1</f>
        <v>14</v>
      </c>
      <c r="L3" s="23">
        <f>INT((L2-LOOKUP(L2,DATE(YEAR(L2)+{-1;0;1},1,3)-WEEKDAY(DATE(YEAR(L2)+{-1;0;1},1,3))+2))/7)+1</f>
        <v>18</v>
      </c>
      <c r="M3" s="23">
        <f>INT((M2-LOOKUP(M2,DATE(YEAR(M2)+{-1;0;1},1,3)-WEEKDAY(DATE(YEAR(M2)+{-1;0;1},1,3))+2))/7)+1</f>
        <v>23</v>
      </c>
      <c r="N3" s="23">
        <f>INT((N2-LOOKUP(N2,DATE(YEAR(N2)+{-1;0;1},1,3)-WEEKDAY(DATE(YEAR(N2)+{-1;0;1},1,3))+2))/7)+1</f>
        <v>27</v>
      </c>
      <c r="O3" s="23">
        <f>INT((O2-LOOKUP(O2,DATE(YEAR(O2)+{-1;0;1},1,3)-WEEKDAY(DATE(YEAR(O2)+{-1;0;1},1,3))+2))/7)+1</f>
        <v>31</v>
      </c>
      <c r="P3" s="23">
        <f>INT((P2-LOOKUP(P2,DATE(YEAR(P2)+{-1;0;1},1,3)-WEEKDAY(DATE(YEAR(P2)+{-1;0;1},1,3))+2))/7)+1</f>
        <v>36</v>
      </c>
      <c r="Q3" s="23">
        <f>INT((Q2-LOOKUP(Q2,DATE(YEAR(Q2)+{-1;0;1},1,3)-WEEKDAY(DATE(YEAR(Q2)+{-1;0;1},1,3))+2))/7)+1</f>
        <v>40</v>
      </c>
      <c r="R3" s="23">
        <f>INT((R2-LOOKUP(R2,DATE(YEAR(R2)+{-1;0;1},1,3)-WEEKDAY(DATE(YEAR(R2)+{-1;0;1},1,3))+2))/7)+1</f>
        <v>44</v>
      </c>
      <c r="S3" s="23">
        <f>INT((S2-LOOKUP(S2,DATE(YEAR(S2)+{-1;0;1},1,3)-WEEKDAY(DATE(YEAR(S2)+{-1;0;1},1,3))+2))/7)+1</f>
        <v>49</v>
      </c>
      <c r="T3" s="23">
        <f>INT((T2-LOOKUP(T2,DATE(YEAR(T2)+{-1;0;1},1,3)-WEEKDAY(DATE(YEAR(T2)+{-1;0;1},1,3))+2))/7)+1</f>
        <v>53</v>
      </c>
      <c r="U3" s="23">
        <f>INT((U2-LOOKUP(U2,DATE(YEAR(U2)+{-1;0;1},1,3)-WEEKDAY(DATE(YEAR(U2)+{-1;0;1},1,3))+2))/7)+1</f>
        <v>5</v>
      </c>
      <c r="V3" s="23">
        <f>INT((V2-LOOKUP(V2,DATE(YEAR(V2)+{-1;0;1},1,3)-WEEKDAY(DATE(YEAR(V2)+{-1;0;1},1,3))+2))/7)+1</f>
        <v>9</v>
      </c>
      <c r="W3" s="23">
        <f>INT((W2-LOOKUP(W2,DATE(YEAR(W2)+{-1;0;1},1,3)-WEEKDAY(DATE(YEAR(W2)+{-1;0;1},1,3))+2))/7)+1</f>
        <v>13</v>
      </c>
      <c r="X3" s="23">
        <f>INT((X2-LOOKUP(X2,DATE(YEAR(X2)+{-1;0;1},1,3)-WEEKDAY(DATE(YEAR(X2)+{-1;0;1},1,3))+2))/7)+1</f>
        <v>17</v>
      </c>
      <c r="Y3" s="23">
        <f>INT((Y2-LOOKUP(Y2,DATE(YEAR(Y2)+{-1;0;1},1,3)-WEEKDAY(DATE(YEAR(Y2)+{-1;0;1},1,3))+2))/7)+1</f>
        <v>22</v>
      </c>
      <c r="Z3" s="23">
        <f>INT((Z2-LOOKUP(Z2,DATE(YEAR(Z2)+{-1;0;1},1,3)-WEEKDAY(DATE(YEAR(Z2)+{-1;0;1},1,3))+2))/7)+1</f>
        <v>26</v>
      </c>
      <c r="AA3" s="23">
        <f>INT((AA2-LOOKUP(AA2,DATE(YEAR(AA2)+{-1;0;1},1,3)-WEEKDAY(DATE(YEAR(AA2)+{-1;0;1},1,3))+2))/7)+1</f>
        <v>30</v>
      </c>
      <c r="AB3" s="23">
        <f>INT((AB2-LOOKUP(AB2,DATE(YEAR(AB2)+{-1;0;1},1,3)-WEEKDAY(DATE(YEAR(AB2)+{-1;0;1},1,3))+2))/7)+1</f>
        <v>35</v>
      </c>
      <c r="AC3" s="23">
        <f>INT((AC2-LOOKUP(AC2,DATE(YEAR(AC2)+{-1;0;1},1,3)-WEEKDAY(DATE(YEAR(AC2)+{-1;0;1},1,3))+2))/7)+1</f>
        <v>39</v>
      </c>
      <c r="AD3" s="23">
        <f>INT((AD2-LOOKUP(AD2,DATE(YEAR(AD2)+{-1;0;1},1,3)-WEEKDAY(DATE(YEAR(AD2)+{-1;0;1},1,3))+2))/7)+1</f>
        <v>44</v>
      </c>
      <c r="AE3" s="23">
        <f>INT((AE2-LOOKUP(AE2,DATE(YEAR(AE2)+{-1;0;1},1,3)-WEEKDAY(DATE(YEAR(AE2)+{-1;0;1},1,3))+2))/7)+1</f>
        <v>48</v>
      </c>
      <c r="AF3" s="23">
        <f>INT((AF2-LOOKUP(AF2,DATE(YEAR(AF2)+{-1;0;1},1,3)-WEEKDAY(DATE(YEAR(AF2)+{-1;0;1},1,3))+2))/7)+1</f>
        <v>52</v>
      </c>
      <c r="AG3" s="23">
        <f>INT((AG2-LOOKUP(AG2,DATE(YEAR(AG2)+{-1;0;1},1,3)-WEEKDAY(DATE(YEAR(AG2)+{-1;0;1},1,3))+2))/7)+1</f>
        <v>5</v>
      </c>
      <c r="AH3" s="23">
        <f>INT((AH2-LOOKUP(AH2,DATE(YEAR(AH2)+{-1;0;1},1,3)-WEEKDAY(DATE(YEAR(AH2)+{-1;0;1},1,3))+2))/7)+1</f>
        <v>9</v>
      </c>
      <c r="AI3" s="23">
        <f>INT((AI2-LOOKUP(AI2,DATE(YEAR(AI2)+{-1;0;1},1,3)-WEEKDAY(DATE(YEAR(AI2)+{-1;0;1},1,3))+2))/7)+1</f>
        <v>13</v>
      </c>
      <c r="AJ3" s="23">
        <f>INT((AJ2-LOOKUP(AJ2,DATE(YEAR(AJ2)+{-1;0;1},1,3)-WEEKDAY(DATE(YEAR(AJ2)+{-1;0;1},1,3))+2))/7)+1</f>
        <v>17</v>
      </c>
      <c r="AK3" s="23">
        <f>INT((AK2-LOOKUP(AK2,DATE(YEAR(AK2)+{-1;0;1},1,3)-WEEKDAY(DATE(YEAR(AK2)+{-1;0;1},1,3))+2))/7)+1</f>
        <v>22</v>
      </c>
      <c r="AL3" s="23">
        <f>INT((AL2-LOOKUP(AL2,DATE(YEAR(AL2)+{-1;0;1},1,3)-WEEKDAY(DATE(YEAR(AL2)+{-1;0;1},1,3))+2))/7)+1</f>
        <v>26</v>
      </c>
      <c r="AM3" s="23">
        <f>INT((AM2-LOOKUP(AM2,DATE(YEAR(AM2)+{-1;0;1},1,3)-WEEKDAY(DATE(YEAR(AM2)+{-1;0;1},1,3))+2))/7)+1</f>
        <v>31</v>
      </c>
      <c r="AN3" s="23">
        <f>INT((AN2-LOOKUP(AN2,DATE(YEAR(AN2)+{-1;0;1},1,3)-WEEKDAY(DATE(YEAR(AN2)+{-1;0;1},1,3))+2))/7)+1</f>
        <v>35</v>
      </c>
      <c r="AO3" s="23">
        <f>INT((AO2-LOOKUP(AO2,DATE(YEAR(AO2)+{-1;0;1},1,3)-WEEKDAY(DATE(YEAR(AO2)+{-1;0;1},1,3))+2))/7)+1</f>
        <v>39</v>
      </c>
      <c r="AP3" s="23">
        <f>INT((AP2-LOOKUP(AP2,DATE(YEAR(AP2)+{-1;0;1},1,3)-WEEKDAY(DATE(YEAR(AP2)+{-1;0;1},1,3))+2))/7)+1</f>
        <v>44</v>
      </c>
      <c r="AQ3" s="23">
        <f>INT((AQ2-LOOKUP(AQ2,DATE(YEAR(AQ2)+{-1;0;1},1,3)-WEEKDAY(DATE(YEAR(AQ2)+{-1;0;1},1,3))+2))/7)+1</f>
        <v>48</v>
      </c>
      <c r="AR3" s="23">
        <f>INT((AR2-LOOKUP(AR2,DATE(YEAR(AR2)+{-1;0;1},1,3)-WEEKDAY(DATE(YEAR(AR2)+{-1;0;1},1,3))+2))/7)+1</f>
        <v>52</v>
      </c>
      <c r="AS3" s="23">
        <f>INT((AS2-LOOKUP(AS2,DATE(YEAR(AS2)+{-1;0;1},1,3)-WEEKDAY(DATE(YEAR(AS2)+{-1;0;1},1,3))+2))/7)+1</f>
        <v>5</v>
      </c>
      <c r="AT3" s="23">
        <f>INT((AT2-LOOKUP(AT2,DATE(YEAR(AT2)+{-1;0;1},1,3)-WEEKDAY(DATE(YEAR(AT2)+{-1;0;1},1,3))+2))/7)+1</f>
        <v>9</v>
      </c>
      <c r="AU3" s="25">
        <f>INT((AU2-LOOKUP(AU2,DATE(YEAR(AU2)+{-1;0;1},1,3)-WEEKDAY(DATE(YEAR(AU2)+{-1;0;1},1,3))+2))/7)+1</f>
        <v>13</v>
      </c>
    </row>
    <row r="4" spans="1:53" ht="62.25" customHeight="1" x14ac:dyDescent="0.45">
      <c r="A4" s="4" t="s">
        <v>67</v>
      </c>
      <c r="B4" s="4" t="s">
        <v>39</v>
      </c>
      <c r="C4" s="4" t="s">
        <v>66</v>
      </c>
      <c r="D4" s="4" t="s">
        <v>81</v>
      </c>
      <c r="E4" s="4" t="s">
        <v>80</v>
      </c>
      <c r="F4" s="4" t="s">
        <v>64</v>
      </c>
      <c r="G4" s="4" t="s">
        <v>65</v>
      </c>
      <c r="H4" s="2" t="s">
        <v>3</v>
      </c>
      <c r="I4" s="2" t="s">
        <v>4</v>
      </c>
      <c r="J4" s="2" t="s">
        <v>5</v>
      </c>
      <c r="K4" s="2" t="s">
        <v>6</v>
      </c>
      <c r="L4" s="2" t="s">
        <v>7</v>
      </c>
      <c r="M4" s="2" t="s">
        <v>8</v>
      </c>
      <c r="N4" s="2" t="s">
        <v>9</v>
      </c>
      <c r="O4" s="2" t="s">
        <v>10</v>
      </c>
      <c r="P4" s="2" t="s">
        <v>11</v>
      </c>
      <c r="Q4" s="2" t="s">
        <v>2</v>
      </c>
      <c r="R4" s="2" t="s">
        <v>12</v>
      </c>
      <c r="S4" s="2" t="s">
        <v>13</v>
      </c>
      <c r="T4" s="2" t="s">
        <v>14</v>
      </c>
      <c r="U4" s="2" t="s">
        <v>15</v>
      </c>
      <c r="V4" s="2" t="s">
        <v>16</v>
      </c>
      <c r="W4" s="2" t="s">
        <v>17</v>
      </c>
      <c r="X4" s="2" t="s">
        <v>18</v>
      </c>
      <c r="Y4" s="2" t="s">
        <v>19</v>
      </c>
      <c r="Z4" s="2" t="s">
        <v>20</v>
      </c>
      <c r="AA4" s="2" t="s">
        <v>21</v>
      </c>
      <c r="AB4" s="2" t="s">
        <v>22</v>
      </c>
      <c r="AC4" s="2" t="s">
        <v>23</v>
      </c>
      <c r="AD4" s="2" t="s">
        <v>24</v>
      </c>
      <c r="AE4" s="2" t="s">
        <v>33</v>
      </c>
      <c r="AF4" s="2" t="s">
        <v>68</v>
      </c>
      <c r="AG4" s="2" t="s">
        <v>69</v>
      </c>
      <c r="AH4" s="2" t="s">
        <v>72</v>
      </c>
      <c r="AI4" s="2" t="s">
        <v>73</v>
      </c>
      <c r="AJ4" s="2" t="s">
        <v>74</v>
      </c>
      <c r="AK4" s="2" t="s">
        <v>75</v>
      </c>
      <c r="AL4" s="2" t="s">
        <v>70</v>
      </c>
      <c r="AM4" s="2" t="s">
        <v>79</v>
      </c>
      <c r="AN4" s="2" t="s">
        <v>78</v>
      </c>
      <c r="AO4" s="2" t="s">
        <v>34</v>
      </c>
      <c r="AP4" s="2" t="s">
        <v>77</v>
      </c>
      <c r="AQ4" s="2" t="s">
        <v>25</v>
      </c>
      <c r="AR4" s="2" t="s">
        <v>26</v>
      </c>
      <c r="AS4" s="2" t="s">
        <v>76</v>
      </c>
      <c r="AT4" s="2" t="s">
        <v>27</v>
      </c>
      <c r="AU4" t="s">
        <v>1</v>
      </c>
    </row>
    <row r="5" spans="1:53" x14ac:dyDescent="0.45">
      <c r="A5" s="5" t="s">
        <v>37</v>
      </c>
      <c r="B5" s="6">
        <v>43965</v>
      </c>
      <c r="C5" s="7" t="s">
        <v>90</v>
      </c>
      <c r="D5" s="7" t="s">
        <v>31</v>
      </c>
      <c r="E5" s="7">
        <v>7</v>
      </c>
      <c r="F5" s="6">
        <f ca="1">IFERROR(IF(Tableau1[[#This Row],[Date prévue de la dernière exécution]]="Terminé","Terminé",Prochaine),"")</f>
        <v>44026</v>
      </c>
      <c r="G5" s="6">
        <f ca="1">IF(Dernière &lt;$B5,"Indéfinie",IF(Dernière&lt;TODAY(),"Terminé",Dernière))</f>
        <v>44330</v>
      </c>
      <c r="H5" s="17" t="str">
        <f ca="1">IF(AND(Dernière&lt;H$2,Dernière&gt;$B5),"",
IF(AND($F5&gt;=H$2,$F5&lt;I$2),"P",
IF(AND($B5&gt;=H$2,$B5&lt;I$2),"D",
IF(AND($G5&gt;=H$2,$G5&lt;I$2),"F",
IF(AND(Etape&gt;=H$2,Etape&lt;I$2),"E",
"")))))</f>
        <v/>
      </c>
      <c r="I5" s="17" t="str">
        <f ca="1">IF(AND(Dernière&lt;I$2,Dernière&gt;$B5),"",
IF(AND($F5&gt;=I$2,$F5&lt;J$2),"P",
IF(AND($B5&gt;=I$2,$B5&lt;J$2),"D",
IF(AND($G5&gt;=I$2,$G5&lt;J$2),"F",
IF(AND(Etape&gt;=I$2,Etape&lt;J$2),"E",
"")))))</f>
        <v/>
      </c>
      <c r="J5" s="17" t="str">
        <f ca="1">IF(AND(Dernière&lt;J$2,Dernière&gt;$B5),"",
IF(AND($F5&gt;=J$2,$F5&lt;K$2),"P",
IF(AND($B5&gt;=J$2,$B5&lt;K$2),"D",
IF(AND($G5&gt;=J$2,$G5&lt;K$2),"F",
IF(AND(Etape&gt;=J$2,Etape&lt;K$2),"E",
"")))))</f>
        <v/>
      </c>
      <c r="K5" s="17" t="str">
        <f ca="1">IF(AND(Dernière&lt;K$2,Dernière&gt;$B5),"",
IF(AND($F5&gt;=K$2,$F5&lt;L$2),"P",
IF(AND($B5&gt;=K$2,$B5&lt;L$2),"D",
IF(AND($G5&gt;=K$2,$G5&lt;L$2),"F",
IF(AND(Etape&gt;=K$2,Etape&lt;L$2),"E",
"")))))</f>
        <v/>
      </c>
      <c r="L5" s="17" t="str">
        <f ca="1">IF(AND(Dernière&lt;L$2,Dernière&gt;$B5),"",
IF(AND($F5&gt;=L$2,$F5&lt;M$2),"P",
IF(AND($B5&gt;=L$2,$B5&lt;M$2),"D",
IF(AND($G5&gt;=L$2,$G5&lt;M$2),"F",
IF(AND(Etape&gt;=L$2,Etape&lt;M$2),"E",
"")))))</f>
        <v>D</v>
      </c>
      <c r="M5" s="20" t="str">
        <f ca="1">IF(AND(Dernière&lt;M$2,Dernière&gt;$B5),"",
IF(AND($F5&gt;=M$2,$F5&lt;N$2),"P",
IF(AND($B5&gt;=M$2,$B5&lt;N$2),"D",
IF(AND($G5&gt;=M$2,$G5&lt;N$2),"F",
IF(AND(Etape&gt;=M$2,Etape&lt;N$2),"E",
"")))))</f>
        <v/>
      </c>
      <c r="N5" s="17" t="str">
        <f ca="1">IF(AND(Dernière&lt;N$2,Dernière&gt;$B5),"",
IF(AND($F5&gt;=N$2,$F5&lt;O$2),"P",
IF(AND($B5&gt;=N$2,$B5&lt;O$2),"D",
IF(AND($G5&gt;=N$2,$G5&lt;O$2),"F",
IF(AND(Etape&gt;=N$2,Etape&lt;O$2),"E",
"")))))</f>
        <v>P</v>
      </c>
      <c r="O5" s="17" t="str">
        <f ca="1">IF(AND(Dernière&lt;O$2,Dernière&gt;$B5),"",
IF(AND($F5&gt;=O$2,$F5&lt;P$2),"P",
IF(AND($B5&gt;=O$2,$B5&lt;P$2),"D",
IF(AND($G5&gt;=O$2,$G5&lt;P$2),"F",
IF(AND(Etape&gt;=O$2,Etape&lt;P$2),"E",
"")))))</f>
        <v/>
      </c>
      <c r="P5" s="17" t="str">
        <f ca="1">IF(AND(Dernière&lt;P$2,Dernière&gt;$B5),"",
IF(AND($F5&gt;=P$2,$F5&lt;Q$2),"P",
IF(AND($B5&gt;=P$2,$B5&lt;Q$2),"D",
IF(AND($G5&gt;=P$2,$G5&lt;Q$2),"F",
IF(AND(Etape&gt;=P$2,Etape&lt;Q$2),"E",
"")))))</f>
        <v>E</v>
      </c>
      <c r="Q5" s="17" t="str">
        <f ca="1">IF(AND(Dernière&lt;Q$2,Dernière&gt;$B5),"",
IF(AND($F5&gt;=Q$2,$F5&lt;R$2),"P",
IF(AND($B5&gt;=Q$2,$B5&lt;R$2),"D",
IF(AND($G5&gt;=Q$2,$G5&lt;R$2),"F",
IF(AND(Etape&gt;=Q$2,Etape&lt;R$2),"E",
"")))))</f>
        <v/>
      </c>
      <c r="R5" s="17" t="str">
        <f ca="1">IF(AND(Dernière&lt;R$2,Dernière&gt;$B5),"",
IF(AND($F5&gt;=R$2,$F5&lt;S$2),"P",
IF(AND($B5&gt;=R$2,$B5&lt;S$2),"D",
IF(AND($G5&gt;=R$2,$G5&lt;S$2),"F",
IF(AND(Etape&gt;=R$2,Etape&lt;S$2),"E",
"")))))</f>
        <v>E</v>
      </c>
      <c r="S5" s="17" t="str">
        <f ca="1">IF(AND(Dernière&lt;S$2,Dernière&gt;$B5),"",
IF(AND($F5&gt;=S$2,$F5&lt;T$2),"P",
IF(AND($B5&gt;=S$2,$B5&lt;T$2),"D",
IF(AND($G5&gt;=S$2,$G5&lt;T$2),"F",
IF(AND(Etape&gt;=S$2,Etape&lt;T$2),"E",
"")))))</f>
        <v/>
      </c>
      <c r="T5" s="17" t="str">
        <f ca="1">IF(AND(Dernière&lt;T$2,Dernière&gt;$B5),"",
IF(AND($F5&gt;=T$2,$F5&lt;U$2),"P",
IF(AND($B5&gt;=T$2,$B5&lt;U$2),"D",
IF(AND($G5&gt;=T$2,$G5&lt;U$2),"F",
IF(AND(Etape&gt;=T$2,Etape&lt;U$2),"E",
"")))))</f>
        <v>E</v>
      </c>
      <c r="U5" s="17" t="str">
        <f ca="1">IF(AND(Dernière&lt;U$2,Dernière&gt;$B5),"",
IF(AND($F5&gt;=U$2,$F5&lt;V$2),"P",
IF(AND($B5&gt;=U$2,$B5&lt;V$2),"D",
IF(AND($G5&gt;=U$2,$G5&lt;V$2),"F",
IF(AND(Etape&gt;=U$2,Etape&lt;V$2),"E",
"")))))</f>
        <v/>
      </c>
      <c r="V5" s="17" t="str">
        <f ca="1">IF(AND(Dernière&lt;V$2,Dernière&gt;$B5),"",
IF(AND($F5&gt;=V$2,$F5&lt;W$2),"P",
IF(AND($B5&gt;=V$2,$B5&lt;W$2),"D",
IF(AND($G5&gt;=V$2,$G5&lt;W$2),"F",
IF(AND(Etape&gt;=V$2,Etape&lt;W$2),"E",
"")))))</f>
        <v>E</v>
      </c>
      <c r="W5" s="17" t="str">
        <f ca="1">IF(AND(Dernière&lt;W$2,Dernière&gt;$B5),"",
IF(AND($F5&gt;=W$2,$F5&lt;X$2),"P",
IF(AND($B5&gt;=W$2,$B5&lt;X$2),"D",
IF(AND($G5&gt;=W$2,$G5&lt;X$2),"F",
IF(AND(Etape&gt;=W$2,Etape&lt;X$2),"E",
"")))))</f>
        <v/>
      </c>
      <c r="X5" s="17" t="str">
        <f ca="1">IF(AND(Dernière&lt;X$2,Dernière&gt;$B5),"",
IF(AND($F5&gt;=X$2,$F5&lt;Y$2),"P",
IF(AND($B5&gt;=X$2,$B5&lt;Y$2),"D",
IF(AND($G5&gt;=X$2,$G5&lt;Y$2),"F",
IF(AND(Etape&gt;=X$2,Etape&lt;Y$2),"E",
"")))))</f>
        <v>F</v>
      </c>
      <c r="Y5" s="17" t="str">
        <f>IF(AND(Dernière&lt;Y$2,Dernière&gt;$B5),"",
IF(AND($F5&gt;=Y$2,$F5&lt;Z$2),"P",
IF(AND($B5&gt;=Y$2,$B5&lt;Z$2),"D",
IF(AND($G5&gt;=Y$2,$G5&lt;Z$2),"F",
IF(AND(Etape&gt;=Y$2,Etape&lt;Z$2),"E",
"")))))</f>
        <v/>
      </c>
      <c r="Z5" s="17" t="str">
        <f>IF(AND(Dernière&lt;Z$2,Dernière&gt;$B5),"",
IF(AND($F5&gt;=Z$2,$F5&lt;AA$2),"P",
IF(AND($B5&gt;=Z$2,$B5&lt;AA$2),"D",
IF(AND($G5&gt;=Z$2,$G5&lt;AA$2),"F",
IF(AND(Etape&gt;=Z$2,Etape&lt;AA$2),"E",
"")))))</f>
        <v/>
      </c>
      <c r="AA5" s="17" t="str">
        <f>IF(AND(Dernière&lt;AA$2,Dernière&gt;$B5),"",
IF(AND($F5&gt;=AA$2,$F5&lt;AB$2),"P",
IF(AND($B5&gt;=AA$2,$B5&lt;AB$2),"D",
IF(AND($G5&gt;=AA$2,$G5&lt;AB$2),"F",
IF(AND(Etape&gt;=AA$2,Etape&lt;AB$2),"E",
"")))))</f>
        <v/>
      </c>
      <c r="AB5" s="17" t="str">
        <f>IF(AND(Dernière&lt;AB$2,Dernière&gt;$B5),"",
IF(AND($F5&gt;=AB$2,$F5&lt;AC$2),"P",
IF(AND($B5&gt;=AB$2,$B5&lt;AC$2),"D",
IF(AND($G5&gt;=AB$2,$G5&lt;AC$2),"F",
IF(AND(Etape&gt;=AB$2,Etape&lt;AC$2),"E",
"")))))</f>
        <v/>
      </c>
      <c r="AC5" s="17" t="str">
        <f>IF(AND(Dernière&lt;AC$2,Dernière&gt;$B5),"",
IF(AND($F5&gt;=AC$2,$F5&lt;AD$2),"P",
IF(AND($B5&gt;=AC$2,$B5&lt;AD$2),"D",
IF(AND($G5&gt;=AC$2,$G5&lt;AD$2),"F",
IF(AND(Etape&gt;=AC$2,Etape&lt;AD$2),"E",
"")))))</f>
        <v/>
      </c>
      <c r="AD5" s="17" t="str">
        <f>IF(AND(Dernière&lt;AD$2,Dernière&gt;$B5),"",
IF(AND($F5&gt;=AD$2,$F5&lt;AE$2),"P",
IF(AND($B5&gt;=AD$2,$B5&lt;AE$2),"D",
IF(AND($G5&gt;=AD$2,$G5&lt;AE$2),"F",
IF(AND(Etape&gt;=AD$2,Etape&lt;AE$2),"E",
"")))))</f>
        <v/>
      </c>
      <c r="AE5" s="17" t="str">
        <f>IF(AND(Dernière&lt;AE$2,Dernière&gt;$B5),"",
IF(AND($F5&gt;=AE$2,$F5&lt;AF$2),"P",
IF(AND($B5&gt;=AE$2,$B5&lt;AF$2),"D",
IF(AND($G5&gt;=AE$2,$G5&lt;AF$2),"F",
IF(AND(Etape&gt;=AE$2,Etape&lt;AF$2),"E",
"")))))</f>
        <v/>
      </c>
      <c r="AF5" s="17" t="str">
        <f>IF(AND(Dernière&lt;AF$2,Dernière&gt;$B5),"",
IF(AND($F5&gt;=AF$2,$F5&lt;AG$2),"P",
IF(AND($B5&gt;=AF$2,$B5&lt;AG$2),"D",
IF(AND($G5&gt;=AF$2,$G5&lt;AG$2),"F",
IF(AND(Etape&gt;=AF$2,Etape&lt;AG$2),"E",
"")))))</f>
        <v/>
      </c>
      <c r="AG5" s="17" t="str">
        <f>IF(AND(Dernière&lt;AG$2,Dernière&gt;$B5),"",
IF(AND($F5&gt;=AG$2,$F5&lt;AH$2),"P",
IF(AND($B5&gt;=AG$2,$B5&lt;AH$2),"D",
IF(AND($G5&gt;=AG$2,$G5&lt;AH$2),"F",
IF(AND(Etape&gt;=AG$2,Etape&lt;AH$2),"E",
"")))))</f>
        <v/>
      </c>
      <c r="AH5" s="17" t="str">
        <f>IF(AND(Dernière&lt;AH$2,Dernière&gt;$B5),"",
IF(AND($F5&gt;=AH$2,$F5&lt;AI$2),"P",
IF(AND($B5&gt;=AH$2,$B5&lt;AI$2),"D",
IF(AND($G5&gt;=AH$2,$G5&lt;AI$2),"F",
IF(AND(Etape&gt;=AH$2,Etape&lt;AI$2),"E",
"")))))</f>
        <v/>
      </c>
      <c r="AI5" s="17" t="str">
        <f>IF(AND(Dernière&lt;AI$2,Dernière&gt;$B5),"",
IF(AND($F5&gt;=AI$2,$F5&lt;AJ$2),"P",
IF(AND($B5&gt;=AI$2,$B5&lt;AJ$2),"D",
IF(AND($G5&gt;=AI$2,$G5&lt;AJ$2),"F",
IF(AND(Etape&gt;=AI$2,Etape&lt;AJ$2),"E",
"")))))</f>
        <v/>
      </c>
      <c r="AJ5" s="17" t="str">
        <f>IF(AND(Dernière&lt;AJ$2,Dernière&gt;$B5),"",
IF(AND($F5&gt;=AJ$2,$F5&lt;AK$2),"P",
IF(AND($B5&gt;=AJ$2,$B5&lt;AK$2),"D",
IF(AND($G5&gt;=AJ$2,$G5&lt;AK$2),"F",
IF(AND(Etape&gt;=AJ$2,Etape&lt;AK$2),"E",
"")))))</f>
        <v/>
      </c>
      <c r="AK5" s="17" t="str">
        <f>IF(AND(Dernière&lt;AK$2,Dernière&gt;$B5),"",
IF(AND($F5&gt;=AK$2,$F5&lt;AL$2),"P",
IF(AND($B5&gt;=AK$2,$B5&lt;AL$2),"D",
IF(AND($G5&gt;=AK$2,$G5&lt;AL$2),"F",
IF(AND(Etape&gt;=AK$2,Etape&lt;AL$2),"E",
"")))))</f>
        <v/>
      </c>
      <c r="AL5" s="17" t="str">
        <f>IF(AND(Dernière&lt;AL$2,Dernière&gt;$B5),"",
IF(AND($F5&gt;=AL$2,$F5&lt;AM$2),"P",
IF(AND($B5&gt;=AL$2,$B5&lt;AM$2),"D",
IF(AND($G5&gt;=AL$2,$G5&lt;AM$2),"F",
IF(AND(Etape&gt;=AL$2,Etape&lt;AM$2),"E",
"")))))</f>
        <v/>
      </c>
      <c r="AM5" s="17" t="str">
        <f>IF(AND(Dernière&lt;AM$2,Dernière&gt;$B5),"",
IF(AND($F5&gt;=AM$2,$F5&lt;AN$2),"P",
IF(AND($B5&gt;=AM$2,$B5&lt;AN$2),"D",
IF(AND($G5&gt;=AM$2,$G5&lt;AN$2),"F",
IF(AND(Etape&gt;=AM$2,Etape&lt;AN$2),"E",
"")))))</f>
        <v/>
      </c>
      <c r="AN5" s="17" t="str">
        <f>IF(AND(Dernière&lt;AN$2,Dernière&gt;$B5),"",
IF(AND($F5&gt;=AN$2,$F5&lt;AO$2),"P",
IF(AND($B5&gt;=AN$2,$B5&lt;AO$2),"D",
IF(AND($G5&gt;=AN$2,$G5&lt;AO$2),"F",
IF(AND(Etape&gt;=AN$2,Etape&lt;AO$2),"E",
"")))))</f>
        <v/>
      </c>
      <c r="AO5" s="17" t="str">
        <f>IF(AND(Dernière&lt;AO$2,Dernière&gt;$B5),"",
IF(AND($F5&gt;=AO$2,$F5&lt;AP$2),"P",
IF(AND($B5&gt;=AO$2,$B5&lt;AP$2),"D",
IF(AND($G5&gt;=AO$2,$G5&lt;AP$2),"F",
IF(AND(Etape&gt;=AO$2,Etape&lt;AP$2),"E",
"")))))</f>
        <v/>
      </c>
      <c r="AP5" s="17" t="str">
        <f>IF(AND(Dernière&lt;AP$2,Dernière&gt;$B5),"",
IF(AND($F5&gt;=AP$2,$F5&lt;AQ$2),"P",
IF(AND($B5&gt;=AP$2,$B5&lt;AQ$2),"D",
IF(AND($G5&gt;=AP$2,$G5&lt;AQ$2),"F",
IF(AND(Etape&gt;=AP$2,Etape&lt;AQ$2),"E",
"")))))</f>
        <v/>
      </c>
      <c r="AQ5" s="17" t="str">
        <f>IF(AND(Dernière&lt;AQ$2,Dernière&gt;$B5),"",
IF(AND($F5&gt;=AQ$2,$F5&lt;AR$2),"P",
IF(AND($B5&gt;=AQ$2,$B5&lt;AR$2),"D",
IF(AND($G5&gt;=AQ$2,$G5&lt;AR$2),"F",
IF(AND(Etape&gt;=AQ$2,Etape&lt;AR$2),"E",
"")))))</f>
        <v/>
      </c>
      <c r="AR5" s="17" t="str">
        <f>IF(AND(Dernière&lt;AR$2,Dernière&gt;$B5),"",
IF(AND($F5&gt;=AR$2,$F5&lt;AS$2),"P",
IF(AND($B5&gt;=AR$2,$B5&lt;AS$2),"D",
IF(AND($G5&gt;=AR$2,$G5&lt;AS$2),"F",
IF(AND(Etape&gt;=AR$2,Etape&lt;AS$2),"E",
"")))))</f>
        <v/>
      </c>
      <c r="AS5" s="17" t="str">
        <f>IF(AND(Dernière&lt;AS$2,Dernière&gt;$B5),"",
IF(AND($F5&gt;=AS$2,$F5&lt;AT$2),"P",
IF(AND($B5&gt;=AS$2,$B5&lt;AT$2),"D",
IF(AND($G5&gt;=AS$2,$G5&lt;AT$2),"F",
IF(AND(Etape&gt;=AS$2,Etape&lt;AT$2),"E",
"")))))</f>
        <v/>
      </c>
      <c r="AT5" s="17" t="str">
        <f>IF(AND(Dernière&lt;AT$2,Dernière&gt;$B5),"",
IF(AND($F5&gt;=AT$2,$F5&lt;AU$2),"P",
IF(AND($B5&gt;=AT$2,$B5&lt;AU$2),"D",
IF(AND($G5&gt;=AT$2,$G5&lt;AU$2),"F",
IF(AND(Etape&gt;=AT$2,Etape&lt;AU$2),"E",
"")))))</f>
        <v/>
      </c>
    </row>
    <row r="6" spans="1:53" x14ac:dyDescent="0.45">
      <c r="A6" s="10" t="s">
        <v>38</v>
      </c>
      <c r="B6" s="11">
        <v>43891</v>
      </c>
      <c r="C6" s="12" t="s">
        <v>91</v>
      </c>
      <c r="D6" s="12" t="s">
        <v>46</v>
      </c>
      <c r="E6" s="12">
        <v>5</v>
      </c>
      <c r="F6" s="11">
        <f ca="1">IFERROR(IF(Tableau1[[#This Row],[Date prévue de la dernière exécution]]="Terminé","Terminé",Prochaine),"")</f>
        <v>44105</v>
      </c>
      <c r="G6" s="11">
        <f ca="1">IF(Dernière &lt;$B6,"Indéfinie",IF(Dernière&lt;TODAY(),"Terminé",Dernière))</f>
        <v>44743</v>
      </c>
      <c r="H6" s="18" t="str">
        <f ca="1">IF(AND(Dernière&lt;H$2,Dernière&gt;$B6),"",
IF(AND($F6&gt;=H$2,$F6&lt;I$2),"P",
IF(AND($B6&gt;=H$2,$B6&lt;I$2),"D",
IF(AND($G6&gt;=H$2,$G6&lt;I$2),"F",
IF(AND(Etape&gt;=H$2,Etape&lt;I$2),"E",
"")))))</f>
        <v/>
      </c>
      <c r="I6" s="18" t="str">
        <f ca="1">IF(AND(Dernière&lt;I$2,Dernière&gt;$B6),"",
IF(AND($F6&gt;=I$2,$F6&lt;J$2),"P",
IF(AND($B6&gt;=I$2,$B6&lt;J$2),"D",
IF(AND($G6&gt;=I$2,$G6&lt;J$2),"F",
IF(AND(Etape&gt;=I$2,Etape&lt;J$2),"E",
"")))))</f>
        <v/>
      </c>
      <c r="J6" s="18" t="str">
        <f ca="1">IF(AND(Dernière&lt;J$2,Dernière&gt;$B6),"",
IF(AND($F6&gt;=J$2,$F6&lt;K$2),"P",
IF(AND($B6&gt;=J$2,$B6&lt;K$2),"D",
IF(AND($G6&gt;=J$2,$G6&lt;K$2),"F",
IF(AND(Etape&gt;=J$2,Etape&lt;K$2),"E",
"")))))</f>
        <v>D</v>
      </c>
      <c r="K6" s="18" t="str">
        <f ca="1">IF(AND(Dernière&lt;K$2,Dernière&gt;$B6),"",
IF(AND($F6&gt;=K$2,$F6&lt;L$2),"P",
IF(AND($B6&gt;=K$2,$B6&lt;L$2),"D",
IF(AND($G6&gt;=K$2,$G6&lt;L$2),"F",
IF(AND(Etape&gt;=K$2,Etape&lt;L$2),"E",
"")))))</f>
        <v/>
      </c>
      <c r="L6" s="18" t="str">
        <f ca="1">IF(AND(Dernière&lt;L$2,Dernière&gt;$B6),"",
IF(AND($F6&gt;=L$2,$F6&lt;M$2),"P",
IF(AND($B6&gt;=L$2,$B6&lt;M$2),"D",
IF(AND($G6&gt;=L$2,$G6&lt;M$2),"F",
IF(AND(Etape&gt;=L$2,Etape&lt;M$2),"E",
"")))))</f>
        <v/>
      </c>
      <c r="M6" s="21" t="str">
        <f ca="1">IF(AND(Dernière&lt;M$2,Dernière&gt;$B6),"",
IF(AND($F6&gt;=M$2,$F6&lt;N$2),"P",
IF(AND($B6&gt;=M$2,$B6&lt;N$2),"D",
IF(AND($G6&gt;=M$2,$G6&lt;N$2),"F",
IF(AND(Etape&gt;=M$2,Etape&lt;N$2),"E",
"")))))</f>
        <v/>
      </c>
      <c r="N6" s="18" t="str">
        <f ca="1">IF(AND(Dernière&lt;N$2,Dernière&gt;$B6),"",
IF(AND($F6&gt;=N$2,$F6&lt;O$2),"P",
IF(AND($B6&gt;=N$2,$B6&lt;O$2),"D",
IF(AND($G6&gt;=N$2,$G6&lt;O$2),"F",
IF(AND(Etape&gt;=N$2,Etape&lt;O$2),"E",
"")))))</f>
        <v/>
      </c>
      <c r="O6" s="18" t="str">
        <f ca="1">IF(AND(Dernière&lt;O$2,Dernière&gt;$B6),"",
IF(AND($F6&gt;=O$2,$F6&lt;P$2),"P",
IF(AND($B6&gt;=O$2,$B6&lt;P$2),"D",
IF(AND($G6&gt;=O$2,$G6&lt;P$2),"F",
IF(AND(Etape&gt;=O$2,Etape&lt;P$2),"E",
"")))))</f>
        <v/>
      </c>
      <c r="P6" s="18" t="str">
        <f ca="1">IF(AND(Dernière&lt;P$2,Dernière&gt;$B6),"",
IF(AND($F6&gt;=P$2,$F6&lt;Q$2),"P",
IF(AND($B6&gt;=P$2,$B6&lt;Q$2),"D",
IF(AND($G6&gt;=P$2,$G6&lt;Q$2),"F",
IF(AND(Etape&gt;=P$2,Etape&lt;Q$2),"E",
"")))))</f>
        <v/>
      </c>
      <c r="Q6" s="18" t="str">
        <f ca="1">IF(AND(Dernière&lt;Q$2,Dernière&gt;$B6),"",
IF(AND($F6&gt;=Q$2,$F6&lt;R$2),"P",
IF(AND($B6&gt;=Q$2,$B6&lt;R$2),"D",
IF(AND($G6&gt;=Q$2,$G6&lt;R$2),"F",
IF(AND(Etape&gt;=Q$2,Etape&lt;R$2),"E",
"")))))</f>
        <v>P</v>
      </c>
      <c r="R6" s="18" t="str">
        <f ca="1">IF(AND(Dernière&lt;R$2,Dernière&gt;$B6),"",
IF(AND($F6&gt;=R$2,$F6&lt;S$2),"P",
IF(AND($B6&gt;=R$2,$B6&lt;S$2),"D",
IF(AND($G6&gt;=R$2,$G6&lt;S$2),"F",
IF(AND(Etape&gt;=R$2,Etape&lt;S$2),"E",
"")))))</f>
        <v/>
      </c>
      <c r="S6" s="18" t="str">
        <f ca="1">IF(AND(Dernière&lt;S$2,Dernière&gt;$B6),"",
IF(AND($F6&gt;=S$2,$F6&lt;T$2),"P",
IF(AND($B6&gt;=S$2,$B6&lt;T$2),"D",
IF(AND($G6&gt;=S$2,$G6&lt;T$2),"F",
IF(AND(Etape&gt;=S$2,Etape&lt;T$2),"E",
"")))))</f>
        <v/>
      </c>
      <c r="T6" s="18" t="str">
        <f ca="1">IF(AND(Dernière&lt;T$2,Dernière&gt;$B6),"",
IF(AND($F6&gt;=T$2,$F6&lt;U$2),"P",
IF(AND($B6&gt;=T$2,$B6&lt;U$2),"D",
IF(AND($G6&gt;=T$2,$G6&lt;U$2),"F",
IF(AND(Etape&gt;=T$2,Etape&lt;U$2),"E",
"")))))</f>
        <v/>
      </c>
      <c r="U6" s="18" t="str">
        <f ca="1">IF(AND(Dernière&lt;U$2,Dernière&gt;$B6),"",
IF(AND($F6&gt;=U$2,$F6&lt;V$2),"P",
IF(AND($B6&gt;=U$2,$B6&lt;V$2),"D",
IF(AND($G6&gt;=U$2,$G6&lt;V$2),"F",
IF(AND(Etape&gt;=U$2,Etape&lt;V$2),"E",
"")))))</f>
        <v/>
      </c>
      <c r="V6" s="18" t="str">
        <f ca="1">IF(AND(Dernière&lt;V$2,Dernière&gt;$B6),"",
IF(AND($F6&gt;=V$2,$F6&lt;W$2),"P",
IF(AND($B6&gt;=V$2,$B6&lt;W$2),"D",
IF(AND($G6&gt;=V$2,$G6&lt;W$2),"F",
IF(AND(Etape&gt;=V$2,Etape&lt;W$2),"E",
"")))))</f>
        <v/>
      </c>
      <c r="W6" s="18" t="str">
        <f ca="1">IF(AND(Dernière&lt;W$2,Dernière&gt;$B6),"",
IF(AND($F6&gt;=W$2,$F6&lt;X$2),"P",
IF(AND($B6&gt;=W$2,$B6&lt;X$2),"D",
IF(AND($G6&gt;=W$2,$G6&lt;X$2),"F",
IF(AND(Etape&gt;=W$2,Etape&lt;X$2),"E",
"")))))</f>
        <v/>
      </c>
      <c r="X6" s="18" t="str">
        <f ca="1">IF(AND(Dernière&lt;X$2,Dernière&gt;$B6),"",
IF(AND($F6&gt;=X$2,$F6&lt;Y$2),"P",
IF(AND($B6&gt;=X$2,$B6&lt;Y$2),"D",
IF(AND($G6&gt;=X$2,$G6&lt;Y$2),"F",
IF(AND(Etape&gt;=X$2,Etape&lt;Y$2),"E",
"")))))</f>
        <v>E</v>
      </c>
      <c r="Y6" s="18" t="str">
        <f ca="1">IF(AND(Dernière&lt;Y$2,Dernière&gt;$B6),"",
IF(AND($F6&gt;=Y$2,$F6&lt;Z$2),"P",
IF(AND($B6&gt;=Y$2,$B6&lt;Z$2),"D",
IF(AND($G6&gt;=Y$2,$G6&lt;Z$2),"F",
IF(AND(Etape&gt;=Y$2,Etape&lt;Z$2),"E",
"")))))</f>
        <v/>
      </c>
      <c r="Z6" s="18" t="str">
        <f ca="1">IF(AND(Dernière&lt;Z$2,Dernière&gt;$B6),"",
IF(AND($F6&gt;=Z$2,$F6&lt;AA$2),"P",
IF(AND($B6&gt;=Z$2,$B6&lt;AA$2),"D",
IF(AND($G6&gt;=Z$2,$G6&lt;AA$2),"F",
IF(AND(Etape&gt;=Z$2,Etape&lt;AA$2),"E",
"")))))</f>
        <v/>
      </c>
      <c r="AA6" s="18" t="str">
        <f ca="1">IF(AND(Dernière&lt;AA$2,Dernière&gt;$B6),"",
IF(AND($F6&gt;=AA$2,$F6&lt;AB$2),"P",
IF(AND($B6&gt;=AA$2,$B6&lt;AB$2),"D",
IF(AND($G6&gt;=AA$2,$G6&lt;AB$2),"F",
IF(AND(Etape&gt;=AA$2,Etape&lt;AB$2),"E",
"")))))</f>
        <v/>
      </c>
      <c r="AB6" s="18" t="str">
        <f ca="1">IF(AND(Dernière&lt;AB$2,Dernière&gt;$B6),"",
IF(AND($F6&gt;=AB$2,$F6&lt;AC$2),"P",
IF(AND($B6&gt;=AB$2,$B6&lt;AC$2),"D",
IF(AND($G6&gt;=AB$2,$G6&lt;AC$2),"F",
IF(AND(Etape&gt;=AB$2,Etape&lt;AC$2),"E",
"")))))</f>
        <v/>
      </c>
      <c r="AC6" s="18" t="str">
        <f ca="1">IF(AND(Dernière&lt;AC$2,Dernière&gt;$B6),"",
IF(AND($F6&gt;=AC$2,$F6&lt;AD$2),"P",
IF(AND($B6&gt;=AC$2,$B6&lt;AD$2),"D",
IF(AND($G6&gt;=AC$2,$G6&lt;AD$2),"F",
IF(AND(Etape&gt;=AC$2,Etape&lt;AD$2),"E",
"")))))</f>
        <v/>
      </c>
      <c r="AD6" s="18" t="str">
        <f ca="1">IF(AND(Dernière&lt;AD$2,Dernière&gt;$B6),"",
IF(AND($F6&gt;=AD$2,$F6&lt;AE$2),"P",
IF(AND($B6&gt;=AD$2,$B6&lt;AE$2),"D",
IF(AND($G6&gt;=AD$2,$G6&lt;AE$2),"F",
IF(AND(Etape&gt;=AD$2,Etape&lt;AE$2),"E",
"")))))</f>
        <v/>
      </c>
      <c r="AE6" s="18" t="str">
        <f ca="1">IF(AND(Dernière&lt;AE$2,Dernière&gt;$B6),"",
IF(AND($F6&gt;=AE$2,$F6&lt;AF$2),"P",
IF(AND($B6&gt;=AE$2,$B6&lt;AF$2),"D",
IF(AND($G6&gt;=AE$2,$G6&lt;AF$2),"F",
IF(AND(Etape&gt;=AE$2,Etape&lt;AF$2),"E",
"")))))</f>
        <v>E</v>
      </c>
      <c r="AF6" s="18" t="str">
        <f ca="1">IF(AND(Dernière&lt;AF$2,Dernière&gt;$B6),"",
IF(AND($F6&gt;=AF$2,$F6&lt;AG$2),"P",
IF(AND($B6&gt;=AF$2,$B6&lt;AG$2),"D",
IF(AND($G6&gt;=AF$2,$G6&lt;AG$2),"F",
IF(AND(Etape&gt;=AF$2,Etape&lt;AG$2),"E",
"")))))</f>
        <v/>
      </c>
      <c r="AG6" s="18" t="str">
        <f ca="1">IF(AND(Dernière&lt;AG$2,Dernière&gt;$B6),"",
IF(AND($F6&gt;=AG$2,$F6&lt;AH$2),"P",
IF(AND($B6&gt;=AG$2,$B6&lt;AH$2),"D",
IF(AND($G6&gt;=AG$2,$G6&lt;AH$2),"F",
IF(AND(Etape&gt;=AG$2,Etape&lt;AH$2),"E",
"")))))</f>
        <v/>
      </c>
      <c r="AH6" s="18" t="str">
        <f ca="1">IF(AND(Dernière&lt;AH$2,Dernière&gt;$B6),"",
IF(AND($F6&gt;=AH$2,$F6&lt;AI$2),"P",
IF(AND($B6&gt;=AH$2,$B6&lt;AI$2),"D",
IF(AND($G6&gt;=AH$2,$G6&lt;AI$2),"F",
IF(AND(Etape&gt;=AH$2,Etape&lt;AI$2),"E",
"")))))</f>
        <v/>
      </c>
      <c r="AI6" s="18" t="str">
        <f ca="1">IF(AND(Dernière&lt;AI$2,Dernière&gt;$B6),"",
IF(AND($F6&gt;=AI$2,$F6&lt;AJ$2),"P",
IF(AND($B6&gt;=AI$2,$B6&lt;AJ$2),"D",
IF(AND($G6&gt;=AI$2,$G6&lt;AJ$2),"F",
IF(AND(Etape&gt;=AI$2,Etape&lt;AJ$2),"E",
"")))))</f>
        <v/>
      </c>
      <c r="AJ6" s="18" t="str">
        <f ca="1">IF(AND(Dernière&lt;AJ$2,Dernière&gt;$B6),"",
IF(AND($F6&gt;=AJ$2,$F6&lt;AK$2),"P",
IF(AND($B6&gt;=AJ$2,$B6&lt;AK$2),"D",
IF(AND($G6&gt;=AJ$2,$G6&lt;AK$2),"F",
IF(AND(Etape&gt;=AJ$2,Etape&lt;AK$2),"E",
"")))))</f>
        <v/>
      </c>
      <c r="AK6" s="18" t="str">
        <f ca="1">IF(AND(Dernière&lt;AK$2,Dernière&gt;$B6),"",
IF(AND($F6&gt;=AK$2,$F6&lt;AL$2),"P",
IF(AND($B6&gt;=AK$2,$B6&lt;AL$2),"D",
IF(AND($G6&gt;=AK$2,$G6&lt;AL$2),"F",
IF(AND(Etape&gt;=AK$2,Etape&lt;AL$2),"E",
"")))))</f>
        <v/>
      </c>
      <c r="AL6" s="18" t="str">
        <f ca="1">IF(AND(Dernière&lt;AL$2,Dernière&gt;$B6),"",
IF(AND($F6&gt;=AL$2,$F6&lt;AM$2),"P",
IF(AND($B6&gt;=AL$2,$B6&lt;AM$2),"D",
IF(AND($G6&gt;=AL$2,$G6&lt;AM$2),"F",
IF(AND(Etape&gt;=AL$2,Etape&lt;AM$2),"E",
"")))))</f>
        <v>F</v>
      </c>
      <c r="AM6" s="18" t="str">
        <f>IF(AND(Dernière&lt;AM$2,Dernière&gt;$B6),"",
IF(AND($F6&gt;=AM$2,$F6&lt;AN$2),"P",
IF(AND($B6&gt;=AM$2,$B6&lt;AN$2),"D",
IF(AND($G6&gt;=AM$2,$G6&lt;AN$2),"F",
IF(AND(Etape&gt;=AM$2,Etape&lt;AN$2),"E",
"")))))</f>
        <v/>
      </c>
      <c r="AN6" s="18" t="str">
        <f>IF(AND(Dernière&lt;AN$2,Dernière&gt;$B6),"",
IF(AND($F6&gt;=AN$2,$F6&lt;AO$2),"P",
IF(AND($B6&gt;=AN$2,$B6&lt;AO$2),"D",
IF(AND($G6&gt;=AN$2,$G6&lt;AO$2),"F",
IF(AND(Etape&gt;=AN$2,Etape&lt;AO$2),"E",
"")))))</f>
        <v/>
      </c>
      <c r="AO6" s="18" t="str">
        <f>IF(AND(Dernière&lt;AO$2,Dernière&gt;$B6),"",
IF(AND($F6&gt;=AO$2,$F6&lt;AP$2),"P",
IF(AND($B6&gt;=AO$2,$B6&lt;AP$2),"D",
IF(AND($G6&gt;=AO$2,$G6&lt;AP$2),"F",
IF(AND(Etape&gt;=AO$2,Etape&lt;AP$2),"E",
"")))))</f>
        <v/>
      </c>
      <c r="AP6" s="18" t="str">
        <f>IF(AND(Dernière&lt;AP$2,Dernière&gt;$B6),"",
IF(AND($F6&gt;=AP$2,$F6&lt;AQ$2),"P",
IF(AND($B6&gt;=AP$2,$B6&lt;AQ$2),"D",
IF(AND($G6&gt;=AP$2,$G6&lt;AQ$2),"F",
IF(AND(Etape&gt;=AP$2,Etape&lt;AQ$2),"E",
"")))))</f>
        <v/>
      </c>
      <c r="AQ6" s="18" t="str">
        <f>IF(AND(Dernière&lt;AQ$2,Dernière&gt;$B6),"",
IF(AND($F6&gt;=AQ$2,$F6&lt;AR$2),"P",
IF(AND($B6&gt;=AQ$2,$B6&lt;AR$2),"D",
IF(AND($G6&gt;=AQ$2,$G6&lt;AR$2),"F",
IF(AND(Etape&gt;=AQ$2,Etape&lt;AR$2),"E",
"")))))</f>
        <v/>
      </c>
      <c r="AR6" s="18" t="str">
        <f>IF(AND(Dernière&lt;AR$2,Dernière&gt;$B6),"",
IF(AND($F6&gt;=AR$2,$F6&lt;AS$2),"P",
IF(AND($B6&gt;=AR$2,$B6&lt;AS$2),"D",
IF(AND($G6&gt;=AR$2,$G6&lt;AS$2),"F",
IF(AND(Etape&gt;=AR$2,Etape&lt;AS$2),"E",
"")))))</f>
        <v/>
      </c>
      <c r="AS6" s="18" t="str">
        <f>IF(AND(Dernière&lt;AS$2,Dernière&gt;$B6),"",
IF(AND($F6&gt;=AS$2,$F6&lt;AT$2),"P",
IF(AND($B6&gt;=AS$2,$B6&lt;AT$2),"D",
IF(AND($G6&gt;=AS$2,$G6&lt;AT$2),"F",
IF(AND(Etape&gt;=AS$2,Etape&lt;AT$2),"E",
"")))))</f>
        <v/>
      </c>
      <c r="AT6" s="18" t="str">
        <f>IF(AND(Dernière&lt;AT$2,Dernière&gt;$B6),"",
IF(AND($F6&gt;=AT$2,$F6&lt;AU$2),"P",
IF(AND($B6&gt;=AT$2,$B6&lt;AU$2),"D",
IF(AND($G6&gt;=AT$2,$G6&lt;AU$2),"F",
IF(AND(Etape&gt;=AT$2,Etape&lt;AU$2),"E",
"")))))</f>
        <v/>
      </c>
    </row>
    <row r="7" spans="1:53" x14ac:dyDescent="0.45">
      <c r="A7" s="10" t="s">
        <v>85</v>
      </c>
      <c r="B7" s="11">
        <v>43800</v>
      </c>
      <c r="C7" s="12" t="s">
        <v>84</v>
      </c>
      <c r="D7" s="12" t="s">
        <v>44</v>
      </c>
      <c r="E7" s="12">
        <v>4</v>
      </c>
      <c r="F7" s="11">
        <f ca="1">IFERROR(IF(Tableau1[[#This Row],[Date prévue de la dernière exécution]]="Terminé","Terminé",Prochaine),"")</f>
        <v>43952</v>
      </c>
      <c r="G7" s="11">
        <f ca="1">IF(Dernière &lt;$B7,"Indéfinie",IF(Dernière&lt;TODAY(),"Terminé",Dernière))</f>
        <v>44256</v>
      </c>
      <c r="H7" s="18" t="str">
        <f ca="1">IF(AND(Dernière&lt;H$2,Dernière&gt;$B7),"",
IF(AND($F7&gt;=H$2,$F7&lt;I$2),"P",
IF(AND($B7&gt;=H$2,$B7&lt;I$2),"D",
IF(AND($G7&gt;=H$2,$G7&lt;I$2),"F",
IF(AND(Etape&gt;=H$2,Etape&lt;I$2),"E",
"")))))</f>
        <v/>
      </c>
      <c r="I7" s="18" t="str">
        <f ca="1">IF(AND(Dernière&lt;I$2,Dernière&gt;$B7),"",
IF(AND($F7&gt;=I$2,$F7&lt;J$2),"P",
IF(AND($B7&gt;=I$2,$B7&lt;J$2),"D",
IF(AND($G7&gt;=I$2,$G7&lt;J$2),"F",
IF(AND(Etape&gt;=I$2,Etape&lt;J$2),"E",
"")))))</f>
        <v/>
      </c>
      <c r="J7" s="18" t="str">
        <f ca="1">IF(AND(Dernière&lt;J$2,Dernière&gt;$B7),"",
IF(AND($F7&gt;=J$2,$F7&lt;K$2),"P",
IF(AND($B7&gt;=J$2,$B7&lt;K$2),"D",
IF(AND($G7&gt;=J$2,$G7&lt;K$2),"F",
IF(AND(Etape&gt;=J$2,Etape&lt;K$2),"E",
"")))))</f>
        <v/>
      </c>
      <c r="K7" s="18" t="str">
        <f ca="1">IF(AND(Dernière&lt;K$2,Dernière&gt;$B7),"",
IF(AND($F7&gt;=K$2,$F7&lt;L$2),"P",
IF(AND($B7&gt;=K$2,$B7&lt;L$2),"D",
IF(AND($G7&gt;=K$2,$G7&lt;L$2),"F",
IF(AND(Etape&gt;=K$2,Etape&lt;L$2),"E",
"")))))</f>
        <v/>
      </c>
      <c r="L7" s="18" t="str">
        <f ca="1">IF(AND(Dernière&lt;L$2,Dernière&gt;$B7),"",
IF(AND($F7&gt;=L$2,$F7&lt;M$2),"P",
IF(AND($B7&gt;=L$2,$B7&lt;M$2),"D",
IF(AND($G7&gt;=L$2,$G7&lt;M$2),"F",
IF(AND(Etape&gt;=L$2,Etape&lt;M$2),"E",
"")))))</f>
        <v>P</v>
      </c>
      <c r="M7" s="21" t="str">
        <f ca="1">IF(AND(Dernière&lt;M$2,Dernière&gt;$B7),"",
IF(AND($F7&gt;=M$2,$F7&lt;N$2),"P",
IF(AND($B7&gt;=M$2,$B7&lt;N$2),"D",
IF(AND($G7&gt;=M$2,$G7&lt;N$2),"F",
IF(AND(Etape&gt;=M$2,Etape&lt;N$2),"E",
"")))))</f>
        <v/>
      </c>
      <c r="N7" s="18" t="str">
        <f ca="1">IF(AND(Dernière&lt;N$2,Dernière&gt;$B7),"",
IF(AND($F7&gt;=N$2,$F7&lt;O$2),"P",
IF(AND($B7&gt;=N$2,$B7&lt;O$2),"D",
IF(AND($G7&gt;=N$2,$G7&lt;O$2),"F",
IF(AND(Etape&gt;=N$2,Etape&lt;O$2),"E",
"")))))</f>
        <v/>
      </c>
      <c r="O7" s="18" t="str">
        <f ca="1">IF(AND(Dernière&lt;O$2,Dernière&gt;$B7),"",
IF(AND($F7&gt;=O$2,$F7&lt;P$2),"P",
IF(AND($B7&gt;=O$2,$B7&lt;P$2),"D",
IF(AND($G7&gt;=O$2,$G7&lt;P$2),"F",
IF(AND(Etape&gt;=O$2,Etape&lt;P$2),"E",
"")))))</f>
        <v/>
      </c>
      <c r="P7" s="18" t="str">
        <f ca="1">IF(AND(Dernière&lt;P$2,Dernière&gt;$B7),"",
IF(AND($F7&gt;=P$2,$F7&lt;Q$2),"P",
IF(AND($B7&gt;=P$2,$B7&lt;Q$2),"D",
IF(AND($G7&gt;=P$2,$G7&lt;Q$2),"F",
IF(AND(Etape&gt;=P$2,Etape&lt;Q$2),"E",
"")))))</f>
        <v/>
      </c>
      <c r="Q7" s="18" t="str">
        <f ca="1">IF(AND(Dernière&lt;Q$2,Dernière&gt;$B7),"",
IF(AND($F7&gt;=Q$2,$F7&lt;R$2),"P",
IF(AND($B7&gt;=Q$2,$B7&lt;R$2),"D",
IF(AND($G7&gt;=Q$2,$G7&lt;R$2),"F",
IF(AND(Etape&gt;=Q$2,Etape&lt;R$2),"E",
"")))))</f>
        <v>E</v>
      </c>
      <c r="R7" s="18" t="str">
        <f ca="1">IF(AND(Dernière&lt;R$2,Dernière&gt;$B7),"",
IF(AND($F7&gt;=R$2,$F7&lt;S$2),"P",
IF(AND($B7&gt;=R$2,$B7&lt;S$2),"D",
IF(AND($G7&gt;=R$2,$G7&lt;S$2),"F",
IF(AND(Etape&gt;=R$2,Etape&lt;S$2),"E",
"")))))</f>
        <v/>
      </c>
      <c r="S7" s="18" t="str">
        <f ca="1">IF(AND(Dernière&lt;S$2,Dernière&gt;$B7),"",
IF(AND($F7&gt;=S$2,$F7&lt;T$2),"P",
IF(AND($B7&gt;=S$2,$B7&lt;T$2),"D",
IF(AND($G7&gt;=S$2,$G7&lt;T$2),"F",
IF(AND(Etape&gt;=S$2,Etape&lt;T$2),"E",
"")))))</f>
        <v/>
      </c>
      <c r="T7" s="18" t="str">
        <f ca="1">IF(AND(Dernière&lt;T$2,Dernière&gt;$B7),"",
IF(AND($F7&gt;=T$2,$F7&lt;U$2),"P",
IF(AND($B7&gt;=T$2,$B7&lt;U$2),"D",
IF(AND($G7&gt;=T$2,$G7&lt;U$2),"F",
IF(AND(Etape&gt;=T$2,Etape&lt;U$2),"E",
"")))))</f>
        <v/>
      </c>
      <c r="U7" s="18" t="str">
        <f ca="1">IF(AND(Dernière&lt;U$2,Dernière&gt;$B7),"",
IF(AND($F7&gt;=U$2,$F7&lt;V$2),"P",
IF(AND($B7&gt;=U$2,$B7&lt;V$2),"D",
IF(AND($G7&gt;=U$2,$G7&lt;V$2),"F",
IF(AND(Etape&gt;=U$2,Etape&lt;V$2),"E",
"")))))</f>
        <v/>
      </c>
      <c r="V7" s="18" t="str">
        <f ca="1">IF(AND(Dernière&lt;V$2,Dernière&gt;$B7),"",
IF(AND($F7&gt;=V$2,$F7&lt;W$2),"P",
IF(AND($B7&gt;=V$2,$B7&lt;W$2),"D",
IF(AND($G7&gt;=V$2,$G7&lt;W$2),"F",
IF(AND(Etape&gt;=V$2,Etape&lt;W$2),"E",
"")))))</f>
        <v>F</v>
      </c>
      <c r="W7" s="18" t="str">
        <f>IF(AND(Dernière&lt;W$2,Dernière&gt;$B7),"",
IF(AND($F7&gt;=W$2,$F7&lt;X$2),"P",
IF(AND($B7&gt;=W$2,$B7&lt;X$2),"D",
IF(AND($G7&gt;=W$2,$G7&lt;X$2),"F",
IF(AND(Etape&gt;=W$2,Etape&lt;X$2),"E",
"")))))</f>
        <v/>
      </c>
      <c r="X7" s="18" t="str">
        <f>IF(AND(Dernière&lt;X$2,Dernière&gt;$B7),"",
IF(AND($F7&gt;=X$2,$F7&lt;Y$2),"P",
IF(AND($B7&gt;=X$2,$B7&lt;Y$2),"D",
IF(AND($G7&gt;=X$2,$G7&lt;Y$2),"F",
IF(AND(Etape&gt;=X$2,Etape&lt;Y$2),"E",
"")))))</f>
        <v/>
      </c>
      <c r="Y7" s="18" t="str">
        <f>IF(AND(Dernière&lt;Y$2,Dernière&gt;$B7),"",
IF(AND($F7&gt;=Y$2,$F7&lt;Z$2),"P",
IF(AND($B7&gt;=Y$2,$B7&lt;Z$2),"D",
IF(AND($G7&gt;=Y$2,$G7&lt;Z$2),"F",
IF(AND(Etape&gt;=Y$2,Etape&lt;Z$2),"E",
"")))))</f>
        <v/>
      </c>
      <c r="Z7" s="18" t="str">
        <f>IF(AND(Dernière&lt;Z$2,Dernière&gt;$B7),"",
IF(AND($F7&gt;=Z$2,$F7&lt;AA$2),"P",
IF(AND($B7&gt;=Z$2,$B7&lt;AA$2),"D",
IF(AND($G7&gt;=Z$2,$G7&lt;AA$2),"F",
IF(AND(Etape&gt;=Z$2,Etape&lt;AA$2),"E",
"")))))</f>
        <v/>
      </c>
      <c r="AA7" s="18" t="str">
        <f>IF(AND(Dernière&lt;AA$2,Dernière&gt;$B7),"",
IF(AND($F7&gt;=AA$2,$F7&lt;AB$2),"P",
IF(AND($B7&gt;=AA$2,$B7&lt;AB$2),"D",
IF(AND($G7&gt;=AA$2,$G7&lt;AB$2),"F",
IF(AND(Etape&gt;=AA$2,Etape&lt;AB$2),"E",
"")))))</f>
        <v/>
      </c>
      <c r="AB7" s="18" t="str">
        <f>IF(AND(Dernière&lt;AB$2,Dernière&gt;$B7),"",
IF(AND($F7&gt;=AB$2,$F7&lt;AC$2),"P",
IF(AND($B7&gt;=AB$2,$B7&lt;AC$2),"D",
IF(AND($G7&gt;=AB$2,$G7&lt;AC$2),"F",
IF(AND(Etape&gt;=AB$2,Etape&lt;AC$2),"E",
"")))))</f>
        <v/>
      </c>
      <c r="AC7" s="18" t="str">
        <f>IF(AND(Dernière&lt;AC$2,Dernière&gt;$B7),"",
IF(AND($F7&gt;=AC$2,$F7&lt;AD$2),"P",
IF(AND($B7&gt;=AC$2,$B7&lt;AD$2),"D",
IF(AND($G7&gt;=AC$2,$G7&lt;AD$2),"F",
IF(AND(Etape&gt;=AC$2,Etape&lt;AD$2),"E",
"")))))</f>
        <v/>
      </c>
      <c r="AD7" s="18" t="str">
        <f>IF(AND(Dernière&lt;AD$2,Dernière&gt;$B7),"",
IF(AND($F7&gt;=AD$2,$F7&lt;AE$2),"P",
IF(AND($B7&gt;=AD$2,$B7&lt;AE$2),"D",
IF(AND($G7&gt;=AD$2,$G7&lt;AE$2),"F",
IF(AND(Etape&gt;=AD$2,Etape&lt;AE$2),"E",
"")))))</f>
        <v/>
      </c>
      <c r="AE7" s="18" t="str">
        <f>IF(AND(Dernière&lt;AE$2,Dernière&gt;$B7),"",
IF(AND($F7&gt;=AE$2,$F7&lt;AF$2),"P",
IF(AND($B7&gt;=AE$2,$B7&lt;AF$2),"D",
IF(AND($G7&gt;=AE$2,$G7&lt;AF$2),"F",
IF(AND(Etape&gt;=AE$2,Etape&lt;AF$2),"E",
"")))))</f>
        <v/>
      </c>
      <c r="AF7" s="22" t="str">
        <f>IF(AND(Dernière&lt;AF$2,Dernière&gt;$B7),"",
IF(AND($F7&gt;=AF$2,$F7&lt;AG$2),"P",
IF(AND($B7&gt;=AF$2,$B7&lt;AG$2),"D",
IF(AND($G7&gt;=AF$2,$G7&lt;AG$2),"F",
IF(AND(Etape&gt;=AF$2,Etape&lt;AG$2),"E",
"")))))</f>
        <v/>
      </c>
      <c r="AG7" s="22" t="str">
        <f>IF(AND(Dernière&lt;AG$2,Dernière&gt;$B7),"",
IF(AND($F7&gt;=AG$2,$F7&lt;AH$2),"P",
IF(AND($B7&gt;=AG$2,$B7&lt;AH$2),"D",
IF(AND($G7&gt;=AG$2,$G7&lt;AH$2),"F",
IF(AND(Etape&gt;=AG$2,Etape&lt;AH$2),"E",
"")))))</f>
        <v/>
      </c>
      <c r="AH7" s="22" t="str">
        <f>IF(AND(Dernière&lt;AH$2,Dernière&gt;$B7),"",
IF(AND($F7&gt;=AH$2,$F7&lt;AI$2),"P",
IF(AND($B7&gt;=AH$2,$B7&lt;AI$2),"D",
IF(AND($G7&gt;=AH$2,$G7&lt;AI$2),"F",
IF(AND(Etape&gt;=AH$2,Etape&lt;AI$2),"E",
"")))))</f>
        <v/>
      </c>
      <c r="AI7" s="22" t="str">
        <f>IF(AND(Dernière&lt;AI$2,Dernière&gt;$B7),"",
IF(AND($F7&gt;=AI$2,$F7&lt;AJ$2),"P",
IF(AND($B7&gt;=AI$2,$B7&lt;AJ$2),"D",
IF(AND($G7&gt;=AI$2,$G7&lt;AJ$2),"F",
IF(AND(Etape&gt;=AI$2,Etape&lt;AJ$2),"E",
"")))))</f>
        <v/>
      </c>
      <c r="AJ7" s="22" t="str">
        <f>IF(AND(Dernière&lt;AJ$2,Dernière&gt;$B7),"",
IF(AND($F7&gt;=AJ$2,$F7&lt;AK$2),"P",
IF(AND($B7&gt;=AJ$2,$B7&lt;AK$2),"D",
IF(AND($G7&gt;=AJ$2,$G7&lt;AK$2),"F",
IF(AND(Etape&gt;=AJ$2,Etape&lt;AK$2),"E",
"")))))</f>
        <v/>
      </c>
      <c r="AK7" s="22" t="str">
        <f>IF(AND(Dernière&lt;AK$2,Dernière&gt;$B7),"",
IF(AND($F7&gt;=AK$2,$F7&lt;AL$2),"P",
IF(AND($B7&gt;=AK$2,$B7&lt;AL$2),"D",
IF(AND($G7&gt;=AK$2,$G7&lt;AL$2),"F",
IF(AND(Etape&gt;=AK$2,Etape&lt;AL$2),"E",
"")))))</f>
        <v/>
      </c>
      <c r="AL7" s="22" t="str">
        <f>IF(AND(Dernière&lt;AL$2,Dernière&gt;$B7),"",
IF(AND($F7&gt;=AL$2,$F7&lt;AM$2),"P",
IF(AND($B7&gt;=AL$2,$B7&lt;AM$2),"D",
IF(AND($G7&gt;=AL$2,$G7&lt;AM$2),"F",
IF(AND(Etape&gt;=AL$2,Etape&lt;AM$2),"E",
"")))))</f>
        <v/>
      </c>
      <c r="AM7" s="22" t="str">
        <f>IF(AND(Dernière&lt;AM$2,Dernière&gt;$B7),"",
IF(AND($F7&gt;=AM$2,$F7&lt;AN$2),"P",
IF(AND($B7&gt;=AM$2,$B7&lt;AN$2),"D",
IF(AND($G7&gt;=AM$2,$G7&lt;AN$2),"F",
IF(AND(Etape&gt;=AM$2,Etape&lt;AN$2),"E",
"")))))</f>
        <v/>
      </c>
      <c r="AN7" s="22" t="str">
        <f>IF(AND(Dernière&lt;AN$2,Dernière&gt;$B7),"",
IF(AND($F7&gt;=AN$2,$F7&lt;AO$2),"P",
IF(AND($B7&gt;=AN$2,$B7&lt;AO$2),"D",
IF(AND($G7&gt;=AN$2,$G7&lt;AO$2),"F",
IF(AND(Etape&gt;=AN$2,Etape&lt;AO$2),"E",
"")))))</f>
        <v/>
      </c>
      <c r="AO7" s="18" t="str">
        <f>IF(AND(Dernière&lt;AO$2,Dernière&gt;$B7),"",
IF(AND($F7&gt;=AO$2,$F7&lt;AP$2),"P",
IF(AND($B7&gt;=AO$2,$B7&lt;AP$2),"D",
IF(AND($G7&gt;=AO$2,$G7&lt;AP$2),"F",
IF(AND(Etape&gt;=AO$2,Etape&lt;AP$2),"E",
"")))))</f>
        <v/>
      </c>
      <c r="AP7" s="22" t="str">
        <f>IF(AND(Dernière&lt;AP$2,Dernière&gt;$B7),"",
IF(AND($F7&gt;=AP$2,$F7&lt;AQ$2),"P",
IF(AND($B7&gt;=AP$2,$B7&lt;AQ$2),"D",
IF(AND($G7&gt;=AP$2,$G7&lt;AQ$2),"F",
IF(AND(Etape&gt;=AP$2,Etape&lt;AQ$2),"E",
"")))))</f>
        <v/>
      </c>
      <c r="AQ7" s="18" t="str">
        <f>IF(AND(Dernière&lt;AQ$2,Dernière&gt;$B7),"",
IF(AND($F7&gt;=AQ$2,$F7&lt;AR$2),"P",
IF(AND($B7&gt;=AQ$2,$B7&lt;AR$2),"D",
IF(AND($G7&gt;=AQ$2,$G7&lt;AR$2),"F",
IF(AND(Etape&gt;=AQ$2,Etape&lt;AR$2),"E",
"")))))</f>
        <v/>
      </c>
      <c r="AR7" s="18" t="str">
        <f>IF(AND(Dernière&lt;AR$2,Dernière&gt;$B7),"",
IF(AND($F7&gt;=AR$2,$F7&lt;AS$2),"P",
IF(AND($B7&gt;=AR$2,$B7&lt;AS$2),"D",
IF(AND($G7&gt;=AR$2,$G7&lt;AS$2),"F",
IF(AND(Etape&gt;=AR$2,Etape&lt;AS$2),"E",
"")))))</f>
        <v/>
      </c>
      <c r="AS7" s="22" t="str">
        <f>IF(AND(Dernière&lt;AS$2,Dernière&gt;$B7),"",
IF(AND($F7&gt;=AS$2,$F7&lt;AT$2),"P",
IF(AND($B7&gt;=AS$2,$B7&lt;AT$2),"D",
IF(AND($G7&gt;=AS$2,$G7&lt;AT$2),"F",
IF(AND(Etape&gt;=AS$2,Etape&lt;AT$2),"E",
"")))))</f>
        <v/>
      </c>
      <c r="AT7" s="18" t="str">
        <f>IF(AND(Dernière&lt;AT$2,Dernière&gt;$B7),"",
IF(AND($F7&gt;=AT$2,$F7&lt;AU$2),"P",
IF(AND($B7&gt;=AT$2,$B7&lt;AU$2),"D",
IF(AND($G7&gt;=AT$2,$G7&lt;AU$2),"F",
IF(AND(Etape&gt;=AT$2,Etape&lt;AU$2),"E",
"")))))</f>
        <v/>
      </c>
    </row>
    <row r="8" spans="1:53" x14ac:dyDescent="0.45">
      <c r="A8" s="10" t="s">
        <v>86</v>
      </c>
      <c r="B8" s="11">
        <v>43745</v>
      </c>
      <c r="C8" s="12" t="s">
        <v>41</v>
      </c>
      <c r="D8" s="12" t="s">
        <v>31</v>
      </c>
      <c r="E8" s="12"/>
      <c r="F8" s="11">
        <f ca="1">IFERROR(IF(Tableau1[[#This Row],[Date prévue de la dernière exécution]]="Terminé","Terminé",Prochaine),"")</f>
        <v>43868</v>
      </c>
      <c r="G8" s="11" t="str">
        <f ca="1">IF(Dernière &lt;$B8,"Indéfinie",IF(Dernière&lt;TODAY(),"Terminé",Dernière))</f>
        <v>Indéfinie</v>
      </c>
      <c r="H8" s="18" t="str">
        <f ca="1">IF(AND(Dernière&lt;H$2,Dernière&gt;$B8),"",
IF(AND($F8&gt;=H$2,$F8&lt;I$2),"P",
IF(AND($B8&gt;=H$2,$B8&lt;I$2),"D",
IF(AND($G8&gt;=H$2,$G8&lt;I$2),"F",
IF(AND(Etape&gt;=H$2,Etape&lt;I$2),"E",
"")))))</f>
        <v/>
      </c>
      <c r="I8" s="18" t="str">
        <f ca="1">IF(AND(Dernière&lt;I$2,Dernière&gt;$B8),"",
IF(AND($F8&gt;=I$2,$F8&lt;J$2),"P",
IF(AND($B8&gt;=I$2,$B8&lt;J$2),"D",
IF(AND($G8&gt;=I$2,$G8&lt;J$2),"F",
IF(AND(Etape&gt;=I$2,Etape&lt;J$2),"E",
"")))))</f>
        <v>P</v>
      </c>
      <c r="J8" s="18" t="str">
        <f ca="1">IF(AND(Dernière&lt;J$2,Dernière&gt;$B8),"",
IF(AND($F8&gt;=J$2,$F8&lt;K$2),"P",
IF(AND($B8&gt;=J$2,$B8&lt;K$2),"D",
IF(AND($G8&gt;=J$2,$G8&lt;K$2),"F",
IF(AND(Etape&gt;=J$2,Etape&lt;K$2),"E",
"")))))</f>
        <v/>
      </c>
      <c r="K8" s="18" t="str">
        <f ca="1">IF(AND(Dernière&lt;K$2,Dernière&gt;$B8),"",
IF(AND($F8&gt;=K$2,$F8&lt;L$2),"P",
IF(AND($B8&gt;=K$2,$B8&lt;L$2),"D",
IF(AND($G8&gt;=K$2,$G8&lt;L$2),"F",
IF(AND(Etape&gt;=K$2,Etape&lt;L$2),"E",
"")))))</f>
        <v>E</v>
      </c>
      <c r="L8" s="18" t="str">
        <f ca="1">IF(AND(Dernière&lt;L$2,Dernière&gt;$B8),"",
IF(AND($F8&gt;=L$2,$F8&lt;M$2),"P",
IF(AND($B8&gt;=L$2,$B8&lt;M$2),"D",
IF(AND($G8&gt;=L$2,$G8&lt;M$2),"F",
IF(AND(Etape&gt;=L$2,Etape&lt;M$2),"E",
"")))))</f>
        <v/>
      </c>
      <c r="M8" s="21" t="str">
        <f ca="1">IF(AND(Dernière&lt;M$2,Dernière&gt;$B8),"",
IF(AND($F8&gt;=M$2,$F8&lt;N$2),"P",
IF(AND($B8&gt;=M$2,$B8&lt;N$2),"D",
IF(AND($G8&gt;=M$2,$G8&lt;N$2),"F",
IF(AND(Etape&gt;=M$2,Etape&lt;N$2),"E",
"")))))</f>
        <v>E</v>
      </c>
      <c r="N8" s="18" t="str">
        <f ca="1">IF(AND(Dernière&lt;N$2,Dernière&gt;$B8),"",
IF(AND($F8&gt;=N$2,$F8&lt;O$2),"P",
IF(AND($B8&gt;=N$2,$B8&lt;O$2),"D",
IF(AND($G8&gt;=N$2,$G8&lt;O$2),"F",
IF(AND(Etape&gt;=N$2,Etape&lt;O$2),"E",
"")))))</f>
        <v/>
      </c>
      <c r="O8" s="18" t="str">
        <f ca="1">IF(AND(Dernière&lt;O$2,Dernière&gt;$B8),"",
IF(AND($F8&gt;=O$2,$F8&lt;P$2),"P",
IF(AND($B8&gt;=O$2,$B8&lt;P$2),"D",
IF(AND($G8&gt;=O$2,$G8&lt;P$2),"F",
IF(AND(Etape&gt;=O$2,Etape&lt;P$2),"E",
"")))))</f>
        <v>E</v>
      </c>
      <c r="P8" s="18" t="str">
        <f ca="1">IF(AND(Dernière&lt;P$2,Dernière&gt;$B8),"",
IF(AND($F8&gt;=P$2,$F8&lt;Q$2),"P",
IF(AND($B8&gt;=P$2,$B8&lt;Q$2),"D",
IF(AND($G8&gt;=P$2,$G8&lt;Q$2),"F",
IF(AND(Etape&gt;=P$2,Etape&lt;Q$2),"E",
"")))))</f>
        <v/>
      </c>
      <c r="Q8" s="18" t="str">
        <f ca="1">IF(AND(Dernière&lt;Q$2,Dernière&gt;$B8),"",
IF(AND($F8&gt;=Q$2,$F8&lt;R$2),"P",
IF(AND($B8&gt;=Q$2,$B8&lt;R$2),"D",
IF(AND($G8&gt;=Q$2,$G8&lt;R$2),"F",
IF(AND(Etape&gt;=Q$2,Etape&lt;R$2),"E",
"")))))</f>
        <v>E</v>
      </c>
      <c r="R8" s="18" t="str">
        <f ca="1">IF(AND(Dernière&lt;R$2,Dernière&gt;$B8),"",
IF(AND($F8&gt;=R$2,$F8&lt;S$2),"P",
IF(AND($B8&gt;=R$2,$B8&lt;S$2),"D",
IF(AND($G8&gt;=R$2,$G8&lt;S$2),"F",
IF(AND(Etape&gt;=R$2,Etape&lt;S$2),"E",
"")))))</f>
        <v/>
      </c>
      <c r="S8" s="18" t="str">
        <f ca="1">IF(AND(Dernière&lt;S$2,Dernière&gt;$B8),"",
IF(AND($F8&gt;=S$2,$F8&lt;T$2),"P",
IF(AND($B8&gt;=S$2,$B8&lt;T$2),"D",
IF(AND($G8&gt;=S$2,$G8&lt;T$2),"F",
IF(AND(Etape&gt;=S$2,Etape&lt;T$2),"E",
"")))))</f>
        <v>E</v>
      </c>
      <c r="T8" s="18" t="str">
        <f ca="1">IF(AND(Dernière&lt;T$2,Dernière&gt;$B8),"",
IF(AND($F8&gt;=T$2,$F8&lt;U$2),"P",
IF(AND($B8&gt;=T$2,$B8&lt;U$2),"D",
IF(AND($G8&gt;=T$2,$G8&lt;U$2),"F",
IF(AND(Etape&gt;=T$2,Etape&lt;U$2),"E",
"")))))</f>
        <v/>
      </c>
      <c r="U8" s="18" t="str">
        <f ca="1">IF(AND(Dernière&lt;U$2,Dernière&gt;$B8),"",
IF(AND($F8&gt;=U$2,$F8&lt;V$2),"P",
IF(AND($B8&gt;=U$2,$B8&lt;V$2),"D",
IF(AND($G8&gt;=U$2,$G8&lt;V$2),"F",
IF(AND(Etape&gt;=U$2,Etape&lt;V$2),"E",
"")))))</f>
        <v>E</v>
      </c>
      <c r="V8" s="18" t="str">
        <f ca="1">IF(AND(Dernière&lt;V$2,Dernière&gt;$B8),"",
IF(AND($F8&gt;=V$2,$F8&lt;W$2),"P",
IF(AND($B8&gt;=V$2,$B8&lt;W$2),"D",
IF(AND($G8&gt;=V$2,$G8&lt;W$2),"F",
IF(AND(Etape&gt;=V$2,Etape&lt;W$2),"E",
"")))))</f>
        <v/>
      </c>
      <c r="W8" s="18" t="str">
        <f ca="1">IF(AND(Dernière&lt;W$2,Dernière&gt;$B8),"",
IF(AND($F8&gt;=W$2,$F8&lt;X$2),"P",
IF(AND($B8&gt;=W$2,$B8&lt;X$2),"D",
IF(AND($G8&gt;=W$2,$G8&lt;X$2),"F",
IF(AND(Etape&gt;=W$2,Etape&lt;X$2),"E",
"")))))</f>
        <v>E</v>
      </c>
      <c r="X8" s="18" t="str">
        <f ca="1">IF(AND(Dernière&lt;X$2,Dernière&gt;$B8),"",
IF(AND($F8&gt;=X$2,$F8&lt;Y$2),"P",
IF(AND($B8&gt;=X$2,$B8&lt;Y$2),"D",
IF(AND($G8&gt;=X$2,$G8&lt;Y$2),"F",
IF(AND(Etape&gt;=X$2,Etape&lt;Y$2),"E",
"")))))</f>
        <v/>
      </c>
      <c r="Y8" s="18" t="str">
        <f ca="1">IF(AND(Dernière&lt;Y$2,Dernière&gt;$B8),"",
IF(AND($F8&gt;=Y$2,$F8&lt;Z$2),"P",
IF(AND($B8&gt;=Y$2,$B8&lt;Z$2),"D",
IF(AND($G8&gt;=Y$2,$G8&lt;Z$2),"F",
IF(AND(Etape&gt;=Y$2,Etape&lt;Z$2),"E",
"")))))</f>
        <v>E</v>
      </c>
      <c r="Z8" s="18" t="str">
        <f ca="1">IF(AND(Dernière&lt;Z$2,Dernière&gt;$B8),"",
IF(AND($F8&gt;=Z$2,$F8&lt;AA$2),"P",
IF(AND($B8&gt;=Z$2,$B8&lt;AA$2),"D",
IF(AND($G8&gt;=Z$2,$G8&lt;AA$2),"F",
IF(AND(Etape&gt;=Z$2,Etape&lt;AA$2),"E",
"")))))</f>
        <v/>
      </c>
      <c r="AA8" s="18" t="str">
        <f ca="1">IF(AND(Dernière&lt;AA$2,Dernière&gt;$B8),"",
IF(AND($F8&gt;=AA$2,$F8&lt;AB$2),"P",
IF(AND($B8&gt;=AA$2,$B8&lt;AB$2),"D",
IF(AND($G8&gt;=AA$2,$G8&lt;AB$2),"F",
IF(AND(Etape&gt;=AA$2,Etape&lt;AB$2),"E",
"")))))</f>
        <v>E</v>
      </c>
      <c r="AB8" s="18" t="str">
        <f ca="1">IF(AND(Dernière&lt;AB$2,Dernière&gt;$B8),"",
IF(AND($F8&gt;=AB$2,$F8&lt;AC$2),"P",
IF(AND($B8&gt;=AB$2,$B8&lt;AC$2),"D",
IF(AND($G8&gt;=AB$2,$G8&lt;AC$2),"F",
IF(AND(Etape&gt;=AB$2,Etape&lt;AC$2),"E",
"")))))</f>
        <v/>
      </c>
      <c r="AC8" s="18" t="str">
        <f ca="1">IF(AND(Dernière&lt;AC$2,Dernière&gt;$B8),"",
IF(AND($F8&gt;=AC$2,$F8&lt;AD$2),"P",
IF(AND($B8&gt;=AC$2,$B8&lt;AD$2),"D",
IF(AND($G8&gt;=AC$2,$G8&lt;AD$2),"F",
IF(AND(Etape&gt;=AC$2,Etape&lt;AD$2),"E",
"")))))</f>
        <v>E</v>
      </c>
      <c r="AD8" s="18" t="str">
        <f ca="1">IF(AND(Dernière&lt;AD$2,Dernière&gt;$B8),"",
IF(AND($F8&gt;=AD$2,$F8&lt;AE$2),"P",
IF(AND($B8&gt;=AD$2,$B8&lt;AE$2),"D",
IF(AND($G8&gt;=AD$2,$G8&lt;AE$2),"F",
IF(AND(Etape&gt;=AD$2,Etape&lt;AE$2),"E",
"")))))</f>
        <v/>
      </c>
      <c r="AE8" s="18" t="str">
        <f ca="1">IF(AND(Dernière&lt;AE$2,Dernière&gt;$B8),"",
IF(AND($F8&gt;=AE$2,$F8&lt;AF$2),"P",
IF(AND($B8&gt;=AE$2,$B8&lt;AF$2),"D",
IF(AND($G8&gt;=AE$2,$G8&lt;AF$2),"F",
IF(AND(Etape&gt;=AE$2,Etape&lt;AF$2),"E",
"")))))</f>
        <v>E</v>
      </c>
      <c r="AF8" s="22" t="str">
        <f ca="1">IF(AND(Dernière&lt;AF$2,Dernière&gt;$B8),"",
IF(AND($F8&gt;=AF$2,$F8&lt;AG$2),"P",
IF(AND($B8&gt;=AF$2,$B8&lt;AG$2),"D",
IF(AND($G8&gt;=AF$2,$G8&lt;AG$2),"F",
IF(AND(Etape&gt;=AF$2,Etape&lt;AG$2),"E",
"")))))</f>
        <v/>
      </c>
      <c r="AG8" s="22" t="str">
        <f ca="1">IF(AND(Dernière&lt;AG$2,Dernière&gt;$B8),"",
IF(AND($F8&gt;=AG$2,$F8&lt;AH$2),"P",
IF(AND($B8&gt;=AG$2,$B8&lt;AH$2),"D",
IF(AND($G8&gt;=AG$2,$G8&lt;AH$2),"F",
IF(AND(Etape&gt;=AG$2,Etape&lt;AH$2),"E",
"")))))</f>
        <v>E</v>
      </c>
      <c r="AH8" s="22" t="str">
        <f ca="1">IF(AND(Dernière&lt;AH$2,Dernière&gt;$B8),"",
IF(AND($F8&gt;=AH$2,$F8&lt;AI$2),"P",
IF(AND($B8&gt;=AH$2,$B8&lt;AI$2),"D",
IF(AND($G8&gt;=AH$2,$G8&lt;AI$2),"F",
IF(AND(Etape&gt;=AH$2,Etape&lt;AI$2),"E",
"")))))</f>
        <v/>
      </c>
      <c r="AI8" s="22" t="str">
        <f ca="1">IF(AND(Dernière&lt;AI$2,Dernière&gt;$B8),"",
IF(AND($F8&gt;=AI$2,$F8&lt;AJ$2),"P",
IF(AND($B8&gt;=AI$2,$B8&lt;AJ$2),"D",
IF(AND($G8&gt;=AI$2,$G8&lt;AJ$2),"F",
IF(AND(Etape&gt;=AI$2,Etape&lt;AJ$2),"E",
"")))))</f>
        <v>E</v>
      </c>
      <c r="AJ8" s="22" t="str">
        <f ca="1">IF(AND(Dernière&lt;AJ$2,Dernière&gt;$B8),"",
IF(AND($F8&gt;=AJ$2,$F8&lt;AK$2),"P",
IF(AND($B8&gt;=AJ$2,$B8&lt;AK$2),"D",
IF(AND($G8&gt;=AJ$2,$G8&lt;AK$2),"F",
IF(AND(Etape&gt;=AJ$2,Etape&lt;AK$2),"E",
"")))))</f>
        <v/>
      </c>
      <c r="AK8" s="22" t="str">
        <f ca="1">IF(AND(Dernière&lt;AK$2,Dernière&gt;$B8),"",
IF(AND($F8&gt;=AK$2,$F8&lt;AL$2),"P",
IF(AND($B8&gt;=AK$2,$B8&lt;AL$2),"D",
IF(AND($G8&gt;=AK$2,$G8&lt;AL$2),"F",
IF(AND(Etape&gt;=AK$2,Etape&lt;AL$2),"E",
"")))))</f>
        <v>E</v>
      </c>
      <c r="AL8" s="22" t="str">
        <f ca="1">IF(AND(Dernière&lt;AL$2,Dernière&gt;$B8),"",
IF(AND($F8&gt;=AL$2,$F8&lt;AM$2),"P",
IF(AND($B8&gt;=AL$2,$B8&lt;AM$2),"D",
IF(AND($G8&gt;=AL$2,$G8&lt;AM$2),"F",
IF(AND(Etape&gt;=AL$2,Etape&lt;AM$2),"E",
"")))))</f>
        <v/>
      </c>
      <c r="AM8" s="22" t="str">
        <f ca="1">IF(AND(Dernière&lt;AM$2,Dernière&gt;$B8),"",
IF(AND($F8&gt;=AM$2,$F8&lt;AN$2),"P",
IF(AND($B8&gt;=AM$2,$B8&lt;AN$2),"D",
IF(AND($G8&gt;=AM$2,$G8&lt;AN$2),"F",
IF(AND(Etape&gt;=AM$2,Etape&lt;AN$2),"E",
"")))))</f>
        <v>E</v>
      </c>
      <c r="AN8" s="22" t="str">
        <f ca="1">IF(AND(Dernière&lt;AN$2,Dernière&gt;$B8),"",
IF(AND($F8&gt;=AN$2,$F8&lt;AO$2),"P",
IF(AND($B8&gt;=AN$2,$B8&lt;AO$2),"D",
IF(AND($G8&gt;=AN$2,$G8&lt;AO$2),"F",
IF(AND(Etape&gt;=AN$2,Etape&lt;AO$2),"E",
"")))))</f>
        <v/>
      </c>
      <c r="AO8" s="18" t="str">
        <f ca="1">IF(AND(Dernière&lt;AO$2,Dernière&gt;$B8),"",
IF(AND($F8&gt;=AO$2,$F8&lt;AP$2),"P",
IF(AND($B8&gt;=AO$2,$B8&lt;AP$2),"D",
IF(AND($G8&gt;=AO$2,$G8&lt;AP$2),"F",
IF(AND(Etape&gt;=AO$2,Etape&lt;AP$2),"E",
"")))))</f>
        <v>E</v>
      </c>
      <c r="AP8" s="22" t="str">
        <f ca="1">IF(AND(Dernière&lt;AP$2,Dernière&gt;$B8),"",
IF(AND($F8&gt;=AP$2,$F8&lt;AQ$2),"P",
IF(AND($B8&gt;=AP$2,$B8&lt;AQ$2),"D",
IF(AND($G8&gt;=AP$2,$G8&lt;AQ$2),"F",
IF(AND(Etape&gt;=AP$2,Etape&lt;AQ$2),"E",
"")))))</f>
        <v/>
      </c>
      <c r="AQ8" s="18" t="str">
        <f ca="1">IF(AND(Dernière&lt;AQ$2,Dernière&gt;$B8),"",
IF(AND($F8&gt;=AQ$2,$F8&lt;AR$2),"P",
IF(AND($B8&gt;=AQ$2,$B8&lt;AR$2),"D",
IF(AND($G8&gt;=AQ$2,$G8&lt;AR$2),"F",
IF(AND(Etape&gt;=AQ$2,Etape&lt;AR$2),"E",
"")))))</f>
        <v>E</v>
      </c>
      <c r="AR8" s="18" t="str">
        <f ca="1">IF(AND(Dernière&lt;AR$2,Dernière&gt;$B8),"",
IF(AND($F8&gt;=AR$2,$F8&lt;AS$2),"P",
IF(AND($B8&gt;=AR$2,$B8&lt;AS$2),"D",
IF(AND($G8&gt;=AR$2,$G8&lt;AS$2),"F",
IF(AND(Etape&gt;=AR$2,Etape&lt;AS$2),"E",
"")))))</f>
        <v/>
      </c>
      <c r="AS8" s="22" t="str">
        <f ca="1">IF(AND(Dernière&lt;AS$2,Dernière&gt;$B8),"",
IF(AND($F8&gt;=AS$2,$F8&lt;AT$2),"P",
IF(AND($B8&gt;=AS$2,$B8&lt;AT$2),"D",
IF(AND($G8&gt;=AS$2,$G8&lt;AT$2),"F",
IF(AND(Etape&gt;=AS$2,Etape&lt;AT$2),"E",
"")))))</f>
        <v>E</v>
      </c>
      <c r="AT8" s="18" t="str">
        <f ca="1">IF(AND(Dernière&lt;AT$2,Dernière&gt;$B8),"",
IF(AND($F8&gt;=AT$2,$F8&lt;AU$2),"P",
IF(AND($B8&gt;=AT$2,$B8&lt;AU$2),"D",
IF(AND($G8&gt;=AT$2,$G8&lt;AU$2),"F",
IF(AND(Etape&gt;=AT$2,Etape&lt;AU$2),"E",
"")))))</f>
        <v/>
      </c>
    </row>
    <row r="9" spans="1:53" x14ac:dyDescent="0.45">
      <c r="A9" s="30" t="s">
        <v>87</v>
      </c>
      <c r="B9" s="31">
        <v>44111</v>
      </c>
      <c r="C9" s="32" t="s">
        <v>40</v>
      </c>
      <c r="D9" s="32" t="s">
        <v>44</v>
      </c>
      <c r="E9" s="32">
        <v>1</v>
      </c>
      <c r="F9" s="31">
        <f ca="1">IFERROR(IF(Tableau1[[#This Row],[Date prévue de la dernière exécution]]="Terminé","Terminé",Prochaine),"")</f>
        <v>44262</v>
      </c>
      <c r="G9" s="31">
        <f ca="1">IF(Dernière &lt;$B9,"Indéfinie",IF(Dernière&lt;TODAY(),"Terminé",Dernière))</f>
        <v>44111</v>
      </c>
      <c r="H9" s="33" t="str">
        <f ca="1">IF(AND(Dernière&lt;H$2,Dernière&gt;$B9),"",
IF(AND($F9&gt;=H$2,$F9&lt;I$2),"P",
IF(AND($B9&gt;=H$2,$B9&lt;I$2),"D",
IF(AND($G9&gt;=H$2,$G9&lt;I$2),"F",
IF(AND(Etape&gt;=H$2,Etape&lt;I$2),"E",
"")))))</f>
        <v/>
      </c>
      <c r="I9" s="33" t="str">
        <f ca="1">IF(AND(Dernière&lt;I$2,Dernière&gt;$B9),"",
IF(AND($F9&gt;=I$2,$F9&lt;J$2),"P",
IF(AND($B9&gt;=I$2,$B9&lt;J$2),"D",
IF(AND($G9&gt;=I$2,$G9&lt;J$2),"F",
IF(AND(Etape&gt;=I$2,Etape&lt;J$2),"E",
"")))))</f>
        <v/>
      </c>
      <c r="J9" s="33" t="str">
        <f ca="1">IF(AND(Dernière&lt;J$2,Dernière&gt;$B9),"",
IF(AND($F9&gt;=J$2,$F9&lt;K$2),"P",
IF(AND($B9&gt;=J$2,$B9&lt;K$2),"D",
IF(AND($G9&gt;=J$2,$G9&lt;K$2),"F",
IF(AND(Etape&gt;=J$2,Etape&lt;K$2),"E",
"")))))</f>
        <v/>
      </c>
      <c r="K9" s="33" t="str">
        <f ca="1">IF(AND(Dernière&lt;K$2,Dernière&gt;$B9),"",
IF(AND($F9&gt;=K$2,$F9&lt;L$2),"P",
IF(AND($B9&gt;=K$2,$B9&lt;L$2),"D",
IF(AND($G9&gt;=K$2,$G9&lt;L$2),"F",
IF(AND(Etape&gt;=K$2,Etape&lt;L$2),"E",
"")))))</f>
        <v/>
      </c>
      <c r="L9" s="33" t="str">
        <f ca="1">IF(AND(Dernière&lt;L$2,Dernière&gt;$B9),"",
IF(AND($F9&gt;=L$2,$F9&lt;M$2),"P",
IF(AND($B9&gt;=L$2,$B9&lt;M$2),"D",
IF(AND($G9&gt;=L$2,$G9&lt;M$2),"F",
IF(AND(Etape&gt;=L$2,Etape&lt;M$2),"E",
"")))))</f>
        <v/>
      </c>
      <c r="M9" s="34" t="str">
        <f ca="1">IF(AND(Dernière&lt;M$2,Dernière&gt;$B9),"",
IF(AND($F9&gt;=M$2,$F9&lt;N$2),"P",
IF(AND($B9&gt;=M$2,$B9&lt;N$2),"D",
IF(AND($G9&gt;=M$2,$G9&lt;N$2),"F",
IF(AND(Etape&gt;=M$2,Etape&lt;N$2),"E",
"")))))</f>
        <v/>
      </c>
      <c r="N9" s="33" t="str">
        <f ca="1">IF(AND(Dernière&lt;N$2,Dernière&gt;$B9),"",
IF(AND($F9&gt;=N$2,$F9&lt;O$2),"P",
IF(AND($B9&gt;=N$2,$B9&lt;O$2),"D",
IF(AND($G9&gt;=N$2,$G9&lt;O$2),"F",
IF(AND(Etape&gt;=N$2,Etape&lt;O$2),"E",
"")))))</f>
        <v/>
      </c>
      <c r="O9" s="33" t="str">
        <f ca="1">IF(AND(Dernière&lt;O$2,Dernière&gt;$B9),"",
IF(AND($F9&gt;=O$2,$F9&lt;P$2),"P",
IF(AND($B9&gt;=O$2,$B9&lt;P$2),"D",
IF(AND($G9&gt;=O$2,$G9&lt;P$2),"F",
IF(AND(Etape&gt;=O$2,Etape&lt;P$2),"E",
"")))))</f>
        <v/>
      </c>
      <c r="P9" s="33" t="str">
        <f ca="1">IF(AND(Dernière&lt;P$2,Dernière&gt;$B9),"",
IF(AND($F9&gt;=P$2,$F9&lt;Q$2),"P",
IF(AND($B9&gt;=P$2,$B9&lt;Q$2),"D",
IF(AND($G9&gt;=P$2,$G9&lt;Q$2),"F",
IF(AND(Etape&gt;=P$2,Etape&lt;Q$2),"E",
"")))))</f>
        <v/>
      </c>
      <c r="Q9" s="33" t="str">
        <f ca="1">IF(AND(Dernière&lt;Q$2,Dernière&gt;$B9),"",
IF(AND($F9&gt;=Q$2,$F9&lt;R$2),"P",
IF(AND($B9&gt;=Q$2,$B9&lt;R$2),"D",
IF(AND($G9&gt;=Q$2,$G9&lt;R$2),"F",
IF(AND(Etape&gt;=Q$2,Etape&lt;R$2),"E",
"")))))</f>
        <v>D</v>
      </c>
      <c r="R9" s="33" t="str">
        <f ca="1">IF(AND(Dernière&lt;R$2,Dernière&gt;$B9),"",
IF(AND($F9&gt;=R$2,$F9&lt;S$2),"P",
IF(AND($B9&gt;=R$2,$B9&lt;S$2),"D",
IF(AND($G9&gt;=R$2,$G9&lt;S$2),"F",
IF(AND(Etape&gt;=R$2,Etape&lt;S$2),"E",
"")))))</f>
        <v/>
      </c>
      <c r="S9" s="33" t="str">
        <f ca="1">IF(AND(Dernière&lt;S$2,Dernière&gt;$B9),"",
IF(AND($F9&gt;=S$2,$F9&lt;T$2),"P",
IF(AND($B9&gt;=S$2,$B9&lt;T$2),"D",
IF(AND($G9&gt;=S$2,$G9&lt;T$2),"F",
IF(AND(Etape&gt;=S$2,Etape&lt;T$2),"E",
"")))))</f>
        <v/>
      </c>
      <c r="T9" s="33" t="str">
        <f ca="1">IF(AND(Dernière&lt;T$2,Dernière&gt;$B9),"",
IF(AND($F9&gt;=T$2,$F9&lt;U$2),"P",
IF(AND($B9&gt;=T$2,$B9&lt;U$2),"D",
IF(AND($G9&gt;=T$2,$G9&lt;U$2),"F",
IF(AND(Etape&gt;=T$2,Etape&lt;U$2),"E",
"")))))</f>
        <v/>
      </c>
      <c r="U9" s="33" t="str">
        <f ca="1">IF(AND(Dernière&lt;U$2,Dernière&gt;$B9),"",
IF(AND($F9&gt;=U$2,$F9&lt;V$2),"P",
IF(AND($B9&gt;=U$2,$B9&lt;V$2),"D",
IF(AND($G9&gt;=U$2,$G9&lt;V$2),"F",
IF(AND(Etape&gt;=U$2,Etape&lt;V$2),"E",
"")))))</f>
        <v/>
      </c>
      <c r="V9" s="33" t="str">
        <f ca="1">IF(AND(Dernière&lt;V$2,Dernière&gt;$B9),"",
IF(AND($F9&gt;=V$2,$F9&lt;W$2),"P",
IF(AND($B9&gt;=V$2,$B9&lt;W$2),"D",
IF(AND($G9&gt;=V$2,$G9&lt;W$2),"F",
IF(AND(Etape&gt;=V$2,Etape&lt;W$2),"E",
"")))))</f>
        <v>P</v>
      </c>
      <c r="W9" s="33" t="str">
        <f ca="1">IF(AND(Dernière&lt;W$2,Dernière&gt;$B9),"",
IF(AND($F9&gt;=W$2,$F9&lt;X$2),"P",
IF(AND($B9&gt;=W$2,$B9&lt;X$2),"D",
IF(AND($G9&gt;=W$2,$G9&lt;X$2),"F",
IF(AND(Etape&gt;=W$2,Etape&lt;X$2),"E",
"")))))</f>
        <v/>
      </c>
      <c r="X9" s="33" t="str">
        <f ca="1">IF(AND(Dernière&lt;X$2,Dernière&gt;$B9),"",
IF(AND($F9&gt;=X$2,$F9&lt;Y$2),"P",
IF(AND($B9&gt;=X$2,$B9&lt;Y$2),"D",
IF(AND($G9&gt;=X$2,$G9&lt;Y$2),"F",
IF(AND(Etape&gt;=X$2,Etape&lt;Y$2),"E",
"")))))</f>
        <v/>
      </c>
      <c r="Y9" s="33" t="str">
        <f ca="1">IF(AND(Dernière&lt;Y$2,Dernière&gt;$B9),"",
IF(AND($F9&gt;=Y$2,$F9&lt;Z$2),"P",
IF(AND($B9&gt;=Y$2,$B9&lt;Z$2),"D",
IF(AND($G9&gt;=Y$2,$G9&lt;Z$2),"F",
IF(AND(Etape&gt;=Y$2,Etape&lt;Z$2),"E",
"")))))</f>
        <v/>
      </c>
      <c r="Z9" s="33" t="str">
        <f ca="1">IF(AND(Dernière&lt;Z$2,Dernière&gt;$B9),"",
IF(AND($F9&gt;=Z$2,$F9&lt;AA$2),"P",
IF(AND($B9&gt;=Z$2,$B9&lt;AA$2),"D",
IF(AND($G9&gt;=Z$2,$G9&lt;AA$2),"F",
IF(AND(Etape&gt;=Z$2,Etape&lt;AA$2),"E",
"")))))</f>
        <v/>
      </c>
      <c r="AA9" s="33" t="str">
        <f ca="1">IF(AND(Dernière&lt;AA$2,Dernière&gt;$B9),"",
IF(AND($F9&gt;=AA$2,$F9&lt;AB$2),"P",
IF(AND($B9&gt;=AA$2,$B9&lt;AB$2),"D",
IF(AND($G9&gt;=AA$2,$G9&lt;AB$2),"F",
IF(AND(Etape&gt;=AA$2,Etape&lt;AB$2),"E",
"")))))</f>
        <v>E</v>
      </c>
      <c r="AB9" s="33" t="str">
        <f ca="1">IF(AND(Dernière&lt;AB$2,Dernière&gt;$B9),"",
IF(AND($F9&gt;=AB$2,$F9&lt;AC$2),"P",
IF(AND($B9&gt;=AB$2,$B9&lt;AC$2),"D",
IF(AND($G9&gt;=AB$2,$G9&lt;AC$2),"F",
IF(AND(Etape&gt;=AB$2,Etape&lt;AC$2),"E",
"")))))</f>
        <v/>
      </c>
      <c r="AC9" s="33" t="str">
        <f ca="1">IF(AND(Dernière&lt;AC$2,Dernière&gt;$B9),"",
IF(AND($F9&gt;=AC$2,$F9&lt;AD$2),"P",
IF(AND($B9&gt;=AC$2,$B9&lt;AD$2),"D",
IF(AND($G9&gt;=AC$2,$G9&lt;AD$2),"F",
IF(AND(Etape&gt;=AC$2,Etape&lt;AD$2),"E",
"")))))</f>
        <v/>
      </c>
      <c r="AD9" s="33" t="str">
        <f ca="1">IF(AND(Dernière&lt;AD$2,Dernière&gt;$B9),"",
IF(AND($F9&gt;=AD$2,$F9&lt;AE$2),"P",
IF(AND($B9&gt;=AD$2,$B9&lt;AE$2),"D",
IF(AND($G9&gt;=AD$2,$G9&lt;AE$2),"F",
IF(AND(Etape&gt;=AD$2,Etape&lt;AE$2),"E",
"")))))</f>
        <v/>
      </c>
      <c r="AE9" s="33" t="str">
        <f ca="1">IF(AND(Dernière&lt;AE$2,Dernière&gt;$B9),"",
IF(AND($F9&gt;=AE$2,$F9&lt;AF$2),"P",
IF(AND($B9&gt;=AE$2,$B9&lt;AF$2),"D",
IF(AND($G9&gt;=AE$2,$G9&lt;AF$2),"F",
IF(AND(Etape&gt;=AE$2,Etape&lt;AF$2),"E",
"")))))</f>
        <v/>
      </c>
      <c r="AF9" s="29" t="str">
        <f ca="1">IF(AND(Dernière&lt;AF$2,Dernière&gt;$B9),"",
IF(AND($F9&gt;=AF$2,$F9&lt;AG$2),"P",
IF(AND($B9&gt;=AF$2,$B9&lt;AG$2),"D",
IF(AND($G9&gt;=AF$2,$G9&lt;AG$2),"F",
IF(AND(Etape&gt;=AF$2,Etape&lt;AG$2),"E",
"")))))</f>
        <v>E</v>
      </c>
      <c r="AG9" s="29" t="str">
        <f ca="1">IF(AND(Dernière&lt;AG$2,Dernière&gt;$B9),"",
IF(AND($F9&gt;=AG$2,$F9&lt;AH$2),"P",
IF(AND($B9&gt;=AG$2,$B9&lt;AH$2),"D",
IF(AND($G9&gt;=AG$2,$G9&lt;AH$2),"F",
IF(AND(Etape&gt;=AG$2,Etape&lt;AH$2),"E",
"")))))</f>
        <v/>
      </c>
      <c r="AH9" s="29" t="str">
        <f ca="1">IF(AND(Dernière&lt;AH$2,Dernière&gt;$B9),"",
IF(AND($F9&gt;=AH$2,$F9&lt;AI$2),"P",
IF(AND($B9&gt;=AH$2,$B9&lt;AI$2),"D",
IF(AND($G9&gt;=AH$2,$G9&lt;AI$2),"F",
IF(AND(Etape&gt;=AH$2,Etape&lt;AI$2),"E",
"")))))</f>
        <v/>
      </c>
      <c r="AI9" s="29" t="str">
        <f ca="1">IF(AND(Dernière&lt;AI$2,Dernière&gt;$B9),"",
IF(AND($F9&gt;=AI$2,$F9&lt;AJ$2),"P",
IF(AND($B9&gt;=AI$2,$B9&lt;AJ$2),"D",
IF(AND($G9&gt;=AI$2,$G9&lt;AJ$2),"F",
IF(AND(Etape&gt;=AI$2,Etape&lt;AJ$2),"E",
"")))))</f>
        <v/>
      </c>
      <c r="AJ9" s="29" t="str">
        <f ca="1">IF(AND(Dernière&lt;AJ$2,Dernière&gt;$B9),"",
IF(AND($F9&gt;=AJ$2,$F9&lt;AK$2),"P",
IF(AND($B9&gt;=AJ$2,$B9&lt;AK$2),"D",
IF(AND($G9&gt;=AJ$2,$G9&lt;AK$2),"F",
IF(AND(Etape&gt;=AJ$2,Etape&lt;AK$2),"E",
"")))))</f>
        <v/>
      </c>
      <c r="AK9" s="29" t="str">
        <f ca="1">IF(AND(Dernière&lt;AK$2,Dernière&gt;$B9),"",
IF(AND($F9&gt;=AK$2,$F9&lt;AL$2),"P",
IF(AND($B9&gt;=AK$2,$B9&lt;AL$2),"D",
IF(AND($G9&gt;=AK$2,$G9&lt;AL$2),"F",
IF(AND(Etape&gt;=AK$2,Etape&lt;AL$2),"E",
"")))))</f>
        <v>E</v>
      </c>
      <c r="AL9" s="29" t="str">
        <f ca="1">IF(AND(Dernière&lt;AL$2,Dernière&gt;$B9),"",
IF(AND($F9&gt;=AL$2,$F9&lt;AM$2),"P",
IF(AND($B9&gt;=AL$2,$B9&lt;AM$2),"D",
IF(AND($G9&gt;=AL$2,$G9&lt;AM$2),"F",
IF(AND(Etape&gt;=AL$2,Etape&lt;AM$2),"E",
"")))))</f>
        <v/>
      </c>
      <c r="AM9" s="29" t="str">
        <f ca="1">IF(AND(Dernière&lt;AM$2,Dernière&gt;$B9),"",
IF(AND($F9&gt;=AM$2,$F9&lt;AN$2),"P",
IF(AND($B9&gt;=AM$2,$B9&lt;AN$2),"D",
IF(AND($G9&gt;=AM$2,$G9&lt;AN$2),"F",
IF(AND(Etape&gt;=AM$2,Etape&lt;AN$2),"E",
"")))))</f>
        <v/>
      </c>
      <c r="AN9" s="29" t="str">
        <f ca="1">IF(AND(Dernière&lt;AN$2,Dernière&gt;$B9),"",
IF(AND($F9&gt;=AN$2,$F9&lt;AO$2),"P",
IF(AND($B9&gt;=AN$2,$B9&lt;AO$2),"D",
IF(AND($G9&gt;=AN$2,$G9&lt;AO$2),"F",
IF(AND(Etape&gt;=AN$2,Etape&lt;AO$2),"E",
"")))))</f>
        <v/>
      </c>
      <c r="AO9" s="33" t="str">
        <f ca="1">IF(AND(Dernière&lt;AO$2,Dernière&gt;$B9),"",
IF(AND($F9&gt;=AO$2,$F9&lt;AP$2),"P",
IF(AND($B9&gt;=AO$2,$B9&lt;AP$2),"D",
IF(AND($G9&gt;=AO$2,$G9&lt;AP$2),"F",
IF(AND(Etape&gt;=AO$2,Etape&lt;AP$2),"E",
"")))))</f>
        <v/>
      </c>
      <c r="AP9" s="29" t="str">
        <f ca="1">IF(AND(Dernière&lt;AP$2,Dernière&gt;$B9),"",
IF(AND($F9&gt;=AP$2,$F9&lt;AQ$2),"P",
IF(AND($B9&gt;=AP$2,$B9&lt;AQ$2),"D",
IF(AND($G9&gt;=AP$2,$G9&lt;AQ$2),"F",
IF(AND(Etape&gt;=AP$2,Etape&lt;AQ$2),"E",
"")))))</f>
        <v>E</v>
      </c>
      <c r="AQ9" s="33" t="str">
        <f ca="1">IF(AND(Dernière&lt;AQ$2,Dernière&gt;$B9),"",
IF(AND($F9&gt;=AQ$2,$F9&lt;AR$2),"P",
IF(AND($B9&gt;=AQ$2,$B9&lt;AR$2),"D",
IF(AND($G9&gt;=AQ$2,$G9&lt;AR$2),"F",
IF(AND(Etape&gt;=AQ$2,Etape&lt;AR$2),"E",
"")))))</f>
        <v/>
      </c>
      <c r="AR9" s="33" t="str">
        <f ca="1">IF(AND(Dernière&lt;AR$2,Dernière&gt;$B9),"",
IF(AND($F9&gt;=AR$2,$F9&lt;AS$2),"P",
IF(AND($B9&gt;=AR$2,$B9&lt;AS$2),"D",
IF(AND($G9&gt;=AR$2,$G9&lt;AS$2),"F",
IF(AND(Etape&gt;=AR$2,Etape&lt;AS$2),"E",
"")))))</f>
        <v/>
      </c>
      <c r="AS9" s="29" t="str">
        <f ca="1">IF(AND(Dernière&lt;AS$2,Dernière&gt;$B9),"",
IF(AND($F9&gt;=AS$2,$F9&lt;AT$2),"P",
IF(AND($B9&gt;=AS$2,$B9&lt;AT$2),"D",
IF(AND($G9&gt;=AS$2,$G9&lt;AT$2),"F",
IF(AND(Etape&gt;=AS$2,Etape&lt;AT$2),"E",
"")))))</f>
        <v/>
      </c>
      <c r="AT9" s="33" t="str">
        <f ca="1">IF(AND(Dernière&lt;AT$2,Dernière&gt;$B9),"",
IF(AND($F9&gt;=AT$2,$F9&lt;AU$2),"P",
IF(AND($B9&gt;=AT$2,$B9&lt;AU$2),"D",
IF(AND($G9&gt;=AT$2,$G9&lt;AU$2),"F",
IF(AND(Etape&gt;=AT$2,Etape&lt;AU$2),"E",
"")))))</f>
        <v/>
      </c>
    </row>
    <row r="10" spans="1:53" x14ac:dyDescent="0.45"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</row>
    <row r="20" spans="4:4" x14ac:dyDescent="0.45">
      <c r="D20" t="s">
        <v>83</v>
      </c>
    </row>
  </sheetData>
  <phoneticPr fontId="7" type="noConversion"/>
  <conditionalFormatting sqref="H1:AU3">
    <cfRule type="expression" dxfId="69" priority="25">
      <formula>ISODD(MONTH(H$2))</formula>
    </cfRule>
  </conditionalFormatting>
  <conditionalFormatting sqref="I1:AU2">
    <cfRule type="expression" dxfId="68" priority="22">
      <formula>I1=""</formula>
    </cfRule>
  </conditionalFormatting>
  <conditionalFormatting sqref="G2">
    <cfRule type="expression" dxfId="67" priority="21">
      <formula>ISODD(H2)</formula>
    </cfRule>
  </conditionalFormatting>
  <conditionalFormatting sqref="G3">
    <cfRule type="expression" dxfId="66" priority="20">
      <formula>ISODD(H3)</formula>
    </cfRule>
  </conditionalFormatting>
  <conditionalFormatting sqref="H2:AU3">
    <cfRule type="expression" dxfId="65" priority="11">
      <formula>AND(MONTH(H$2)=MONTH(TODAY()),YEAR(H$2)=YEAR(TODAY()))</formula>
    </cfRule>
  </conditionalFormatting>
  <conditionalFormatting sqref="H5:AT9">
    <cfRule type="expression" dxfId="64" priority="1">
      <formula>AND(H5&lt;&gt;"",TODAY()&gt;I$2)</formula>
    </cfRule>
    <cfRule type="expression" dxfId="63" priority="2">
      <formula>H5="F"</formula>
    </cfRule>
    <cfRule type="expression" dxfId="62" priority="3">
      <formula>H5="D"</formula>
    </cfRule>
    <cfRule type="expression" dxfId="61" priority="4">
      <formula>H5="E"</formula>
    </cfRule>
    <cfRule type="expression" dxfId="60" priority="5">
      <formula>H5="P"</formula>
    </cfRule>
  </conditionalFormatting>
  <dataValidations count="1">
    <dataValidation type="list" allowBlank="1" showInputMessage="1" showErrorMessage="1" sqref="D5:D9" xr:uid="{00000000-0002-0000-0000-000000000000}">
      <formula1>Périodes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1000000}">
          <x14:formula1>
            <xm:f>Paramétres!$D$2:$D$6</xm:f>
          </x14:formula1>
          <xm:sqref>C5:C9</xm:sqref>
        </x14:dataValidation>
        <x14:dataValidation type="list" allowBlank="1" showInputMessage="1" showErrorMessage="1" xr:uid="{00000000-0002-0000-0000-000002000000}">
          <x14:formula1>
            <xm:f>Paramétres!$F$2:$F$12</xm:f>
          </x14:formula1>
          <xm:sqref>A5:A9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25"/>
  <sheetViews>
    <sheetView showGridLines="0" workbookViewId="0">
      <selection activeCell="D6" sqref="D6"/>
    </sheetView>
  </sheetViews>
  <sheetFormatPr baseColWidth="10" defaultRowHeight="14.25" x14ac:dyDescent="0.45"/>
  <cols>
    <col min="1" max="1" width="21.59765625" customWidth="1"/>
    <col min="2" max="2" width="21" customWidth="1"/>
    <col min="3" max="3" width="2.73046875" customWidth="1"/>
    <col min="4" max="4" width="18.73046875" customWidth="1"/>
    <col min="5" max="5" width="2.3984375" customWidth="1"/>
    <col min="6" max="6" width="19.86328125" customWidth="1"/>
  </cols>
  <sheetData>
    <row r="1" spans="1:6" x14ac:dyDescent="0.45">
      <c r="A1" s="15" t="s">
        <v>28</v>
      </c>
      <c r="B1" s="15" t="s">
        <v>29</v>
      </c>
      <c r="D1" t="s">
        <v>35</v>
      </c>
      <c r="F1" t="s">
        <v>36</v>
      </c>
    </row>
    <row r="2" spans="1:6" x14ac:dyDescent="0.45">
      <c r="A2" s="19" t="s">
        <v>30</v>
      </c>
      <c r="B2" s="19">
        <v>1</v>
      </c>
      <c r="D2" t="s">
        <v>40</v>
      </c>
      <c r="F2" t="s">
        <v>37</v>
      </c>
    </row>
    <row r="3" spans="1:6" x14ac:dyDescent="0.45">
      <c r="A3" s="19" t="s">
        <v>31</v>
      </c>
      <c r="B3" s="19">
        <v>2</v>
      </c>
      <c r="D3" t="s">
        <v>41</v>
      </c>
      <c r="F3" t="s">
        <v>38</v>
      </c>
    </row>
    <row r="4" spans="1:6" x14ac:dyDescent="0.45">
      <c r="A4" s="19" t="s">
        <v>42</v>
      </c>
      <c r="B4" s="19">
        <v>3</v>
      </c>
      <c r="D4" t="s">
        <v>90</v>
      </c>
      <c r="F4" t="s">
        <v>85</v>
      </c>
    </row>
    <row r="5" spans="1:6" x14ac:dyDescent="0.45">
      <c r="A5" s="19" t="s">
        <v>43</v>
      </c>
      <c r="B5" s="19">
        <v>4</v>
      </c>
      <c r="D5" t="s">
        <v>91</v>
      </c>
      <c r="F5" t="s">
        <v>86</v>
      </c>
    </row>
    <row r="6" spans="1:6" x14ac:dyDescent="0.45">
      <c r="A6" s="19" t="s">
        <v>44</v>
      </c>
      <c r="B6" s="19">
        <v>5</v>
      </c>
      <c r="D6" t="s">
        <v>84</v>
      </c>
      <c r="F6" t="s">
        <v>87</v>
      </c>
    </row>
    <row r="7" spans="1:6" x14ac:dyDescent="0.45">
      <c r="A7" s="19" t="s">
        <v>45</v>
      </c>
      <c r="B7" s="19">
        <v>6</v>
      </c>
      <c r="D7" t="s">
        <v>88</v>
      </c>
    </row>
    <row r="8" spans="1:6" x14ac:dyDescent="0.45">
      <c r="A8" s="19" t="s">
        <v>46</v>
      </c>
      <c r="B8" s="19">
        <v>7</v>
      </c>
      <c r="D8" t="s">
        <v>89</v>
      </c>
    </row>
    <row r="9" spans="1:6" x14ac:dyDescent="0.45">
      <c r="A9" s="19" t="s">
        <v>47</v>
      </c>
      <c r="B9" s="19">
        <v>8</v>
      </c>
    </row>
    <row r="10" spans="1:6" x14ac:dyDescent="0.45">
      <c r="A10" s="19" t="s">
        <v>48</v>
      </c>
      <c r="B10" s="19">
        <v>9</v>
      </c>
    </row>
    <row r="11" spans="1:6" x14ac:dyDescent="0.45">
      <c r="A11" s="19" t="s">
        <v>49</v>
      </c>
      <c r="B11" s="19">
        <v>10</v>
      </c>
    </row>
    <row r="12" spans="1:6" x14ac:dyDescent="0.45">
      <c r="A12" s="19" t="s">
        <v>50</v>
      </c>
      <c r="B12" s="19">
        <v>11</v>
      </c>
    </row>
    <row r="13" spans="1:6" x14ac:dyDescent="0.45">
      <c r="A13" s="19" t="s">
        <v>51</v>
      </c>
      <c r="B13" s="19">
        <v>12</v>
      </c>
    </row>
    <row r="14" spans="1:6" x14ac:dyDescent="0.45">
      <c r="A14" s="19" t="s">
        <v>52</v>
      </c>
      <c r="B14" s="19">
        <v>13</v>
      </c>
    </row>
    <row r="15" spans="1:6" x14ac:dyDescent="0.45">
      <c r="A15" s="19" t="s">
        <v>53</v>
      </c>
      <c r="B15" s="19">
        <v>14</v>
      </c>
    </row>
    <row r="16" spans="1:6" x14ac:dyDescent="0.45">
      <c r="A16" s="19" t="s">
        <v>54</v>
      </c>
      <c r="B16" s="19">
        <v>15</v>
      </c>
    </row>
    <row r="17" spans="1:2" x14ac:dyDescent="0.45">
      <c r="A17" s="19" t="s">
        <v>55</v>
      </c>
      <c r="B17" s="19">
        <v>16</v>
      </c>
    </row>
    <row r="18" spans="1:2" x14ac:dyDescent="0.45">
      <c r="A18" s="19" t="s">
        <v>56</v>
      </c>
      <c r="B18" s="19">
        <v>17</v>
      </c>
    </row>
    <row r="19" spans="1:2" x14ac:dyDescent="0.45">
      <c r="A19" s="19" t="s">
        <v>57</v>
      </c>
      <c r="B19" s="19">
        <v>18</v>
      </c>
    </row>
    <row r="20" spans="1:2" x14ac:dyDescent="0.45">
      <c r="A20" s="19" t="s">
        <v>58</v>
      </c>
      <c r="B20" s="19">
        <v>19</v>
      </c>
    </row>
    <row r="21" spans="1:2" x14ac:dyDescent="0.45">
      <c r="A21" s="19" t="s">
        <v>59</v>
      </c>
      <c r="B21" s="19">
        <v>20</v>
      </c>
    </row>
    <row r="22" spans="1:2" x14ac:dyDescent="0.45">
      <c r="A22" s="19" t="s">
        <v>60</v>
      </c>
      <c r="B22" s="19">
        <v>21</v>
      </c>
    </row>
    <row r="23" spans="1:2" x14ac:dyDescent="0.45">
      <c r="A23" s="19" t="s">
        <v>61</v>
      </c>
      <c r="B23" s="19">
        <v>22</v>
      </c>
    </row>
    <row r="24" spans="1:2" x14ac:dyDescent="0.45">
      <c r="A24" s="19" t="s">
        <v>62</v>
      </c>
      <c r="B24" s="19">
        <v>23</v>
      </c>
    </row>
    <row r="25" spans="1:2" x14ac:dyDescent="0.45">
      <c r="A25" s="19" t="s">
        <v>63</v>
      </c>
      <c r="B25" s="19">
        <v>24</v>
      </c>
    </row>
  </sheetData>
  <phoneticPr fontId="7" type="noConversion"/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Planning</vt:lpstr>
      <vt:lpstr>Paramétres</vt:lpstr>
      <vt:lpstr>DR</vt:lpstr>
      <vt:lpstr>Périodes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Drikson</cp:lastModifiedBy>
  <dcterms:created xsi:type="dcterms:W3CDTF">2019-11-08T08:48:44Z</dcterms:created>
  <dcterms:modified xsi:type="dcterms:W3CDTF">2019-12-30T21:29:52Z</dcterms:modified>
</cp:coreProperties>
</file>