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15876" windowHeight="9792" activeTab="1"/>
  </bookViews>
  <sheets>
    <sheet name="tableau" sheetId="1" r:id="rId1"/>
    <sheet name="Feuil2" sheetId="2" r:id="rId2"/>
    <sheet name="Feuil3" sheetId="3" r:id="rId3"/>
  </sheets>
  <definedNames>
    <definedName name="_19_06_2017" localSheetId="1">Feuil2!$B$5:$E$5</definedName>
    <definedName name="_19_06_2017">tableau!$B$5:$F$5</definedName>
    <definedName name="Année" localSheetId="1">Feuil2!$B$2:$B$14</definedName>
    <definedName name="Année">tableau!$B$2:$B$15</definedName>
    <definedName name="Coefficient" localSheetId="1">Feuil2!$E$2:$E$14</definedName>
    <definedName name="Coefficient">tableau!$E$2:$E$15</definedName>
    <definedName name="En_attente_d_indice">Feuil2!$B$2:$E$14</definedName>
    <definedName name="Indices" localSheetId="1">Feuil2!$C$2:$C$14</definedName>
    <definedName name="Indices">tableau!$C$2:$C$15</definedName>
    <definedName name="MO" localSheetId="1">Feuil2!$B$2:$E$2</definedName>
    <definedName name="MO">tableau!$B$2:$F$2</definedName>
    <definedName name="Publié" localSheetId="1">Feuil2!$B$2:$E$14</definedName>
    <definedName name="Publié">tableau!$B$2:$F$15</definedName>
    <definedName name="Raccordement" localSheetId="1">Feuil2!$D$2:$D$14</definedName>
    <definedName name="Raccordement">tableau!$D$2:$D$15</definedName>
    <definedName name="Révision" localSheetId="1">Feuil2!$B$2:$E$14</definedName>
    <definedName name="Révision">tableau!$F$2:$F$15</definedName>
    <definedName name="tableau1">tableau!$A$1:$F$16</definedName>
  </definedNames>
  <calcPr calcId="125725"/>
</workbook>
</file>

<file path=xl/calcChain.xml><?xml version="1.0" encoding="utf-8"?>
<calcChain xmlns="http://schemas.openxmlformats.org/spreadsheetml/2006/main">
  <c r="F5" i="2"/>
  <c r="F3"/>
  <c r="F7"/>
  <c r="F9"/>
  <c r="F11"/>
  <c r="F13"/>
  <c r="F15"/>
  <c r="E2"/>
  <c r="F2" s="1"/>
  <c r="E3"/>
  <c r="E4"/>
  <c r="F4" s="1"/>
  <c r="E5"/>
  <c r="E6"/>
  <c r="F6" s="1"/>
  <c r="E7"/>
  <c r="E8"/>
  <c r="F8" s="1"/>
  <c r="E9"/>
  <c r="E10"/>
  <c r="F10" s="1"/>
  <c r="E11"/>
  <c r="E12"/>
  <c r="F12" s="1"/>
  <c r="E13"/>
  <c r="E14"/>
  <c r="F14" s="1"/>
  <c r="E15"/>
</calcChain>
</file>

<file path=xl/sharedStrings.xml><?xml version="1.0" encoding="utf-8"?>
<sst xmlns="http://schemas.openxmlformats.org/spreadsheetml/2006/main" count="36" uniqueCount="9">
  <si>
    <t>Publié</t>
  </si>
  <si>
    <t xml:space="preserve">Année </t>
  </si>
  <si>
    <t>Indices</t>
  </si>
  <si>
    <t>Raccordement</t>
  </si>
  <si>
    <t>Coefficient</t>
  </si>
  <si>
    <t>Révision</t>
  </si>
  <si>
    <t xml:space="preserve">MO </t>
  </si>
  <si>
    <t>En attente d'indice</t>
  </si>
  <si>
    <t>indices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</si>
</sst>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Border="1"/>
    <xf numFmtId="14" fontId="2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0" fillId="0" borderId="0" xfId="0" applyNumberFormat="1"/>
    <xf numFmtId="0" fontId="0" fillId="0" borderId="0" xfId="0" applyNumberFormat="1" applyBorder="1" applyAlignment="1">
      <alignment horizontal="center" wrapText="1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F15" totalsRowShown="0" headerRowDxfId="15" dataDxfId="14">
  <tableColumns count="6">
    <tableColumn id="1" name="Publié" dataDxfId="13"/>
    <tableColumn id="2" name="Année " dataDxfId="12"/>
    <tableColumn id="3" name="Indices" dataDxfId="11"/>
    <tableColumn id="4" name="Raccordement" dataDxfId="10"/>
    <tableColumn id="5" name="Coefficient" dataDxfId="9"/>
    <tableColumn id="6" name="Révision" dataDxfId="8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F15" totalsRowShown="0" headerRowDxfId="7" dataDxfId="6">
  <tableColumns count="6">
    <tableColumn id="1" name="Publié" dataDxfId="5"/>
    <tableColumn id="2" name="Année " dataDxfId="4"/>
    <tableColumn id="3" name="indices" dataDxfId="3"/>
    <tableColumn id="4" name="Raccordement" dataDxfId="2"/>
    <tableColumn id="5" name="Coefficient" dataDxfId="1">
      <calculatedColumnFormula>IF(Tableau2[[#This Row],[Indices]]=0,"En attente d'indice",0.15+0.85*ROUNDUP(C2/$C$2,3))</calculatedColumnFormula>
    </tableColumn>
    <tableColumn id="6" name="Révision" dataDxfId="0">
      <calculatedColumnFormula>IFERROR(Tableau24[[#This Row],[Coefficient]]-1,Tableau24[[#This Row],[Coefficient]])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opLeftCell="A4" zoomScaleNormal="100" workbookViewId="0">
      <selection activeCell="B33" sqref="B33:B34"/>
    </sheetView>
  </sheetViews>
  <sheetFormatPr baseColWidth="10" defaultRowHeight="14.4"/>
  <cols>
    <col min="4" max="4" width="15.109375" customWidth="1"/>
    <col min="5" max="5" width="16.21875" bestFit="1" customWidth="1"/>
  </cols>
  <sheetData>
    <row r="1" spans="1:6">
      <c r="A1" s="4" t="s">
        <v>0</v>
      </c>
      <c r="B1" s="4" t="s">
        <v>1</v>
      </c>
      <c r="C1" s="5" t="s">
        <v>2</v>
      </c>
      <c r="D1" s="1" t="s">
        <v>3</v>
      </c>
      <c r="E1" s="5" t="s">
        <v>4</v>
      </c>
      <c r="F1" s="5" t="s">
        <v>5</v>
      </c>
    </row>
    <row r="2" spans="1:6">
      <c r="A2" s="2" t="s">
        <v>6</v>
      </c>
      <c r="B2" s="8">
        <v>2017</v>
      </c>
      <c r="C2" s="6">
        <v>114.5</v>
      </c>
      <c r="D2" s="6"/>
      <c r="E2" s="7">
        <v>1</v>
      </c>
      <c r="F2" s="7">
        <v>0</v>
      </c>
    </row>
    <row r="3" spans="1:6">
      <c r="A3" s="2">
        <v>42905</v>
      </c>
      <c r="B3" s="8">
        <v>2018</v>
      </c>
      <c r="C3" s="3">
        <v>118.1</v>
      </c>
      <c r="D3" s="3"/>
      <c r="E3" s="7">
        <v>1.0271999999999997</v>
      </c>
      <c r="F3" s="3">
        <v>2.7199999999999669E-2</v>
      </c>
    </row>
    <row r="4" spans="1:6">
      <c r="A4" s="2">
        <v>42905</v>
      </c>
      <c r="B4" s="8">
        <v>2019</v>
      </c>
      <c r="C4" s="3">
        <v>121.5</v>
      </c>
      <c r="D4" s="3"/>
      <c r="E4" s="7">
        <v>1.0526999999999997</v>
      </c>
      <c r="F4" s="3">
        <v>5.2699999999999747E-2</v>
      </c>
    </row>
    <row r="5" spans="1:6">
      <c r="A5" s="2">
        <v>42905</v>
      </c>
      <c r="B5" s="8">
        <v>2020</v>
      </c>
      <c r="C5" s="3"/>
      <c r="D5" s="3"/>
      <c r="E5" s="3" t="s">
        <v>7</v>
      </c>
      <c r="F5" s="3" t="s">
        <v>7</v>
      </c>
    </row>
    <row r="6" spans="1:6">
      <c r="A6" s="2"/>
      <c r="B6" s="8">
        <v>2020</v>
      </c>
      <c r="C6" s="3"/>
      <c r="D6" s="3"/>
      <c r="E6" s="3" t="s">
        <v>7</v>
      </c>
      <c r="F6" s="3" t="s">
        <v>7</v>
      </c>
    </row>
    <row r="7" spans="1:6">
      <c r="A7" s="2"/>
      <c r="B7" s="8">
        <v>2021</v>
      </c>
      <c r="C7" s="3"/>
      <c r="D7" s="3"/>
      <c r="E7" s="3" t="s">
        <v>7</v>
      </c>
      <c r="F7" s="3" t="s">
        <v>7</v>
      </c>
    </row>
    <row r="8" spans="1:6">
      <c r="A8" s="2"/>
      <c r="B8" s="8">
        <v>2022</v>
      </c>
      <c r="C8" s="3"/>
      <c r="D8" s="3"/>
      <c r="E8" s="3" t="s">
        <v>7</v>
      </c>
      <c r="F8" s="3" t="s">
        <v>7</v>
      </c>
    </row>
    <row r="9" spans="1:6">
      <c r="A9" s="2"/>
      <c r="B9" s="8">
        <v>2023</v>
      </c>
      <c r="C9" s="3"/>
      <c r="D9" s="3"/>
      <c r="E9" s="3" t="s">
        <v>7</v>
      </c>
      <c r="F9" s="3" t="s">
        <v>7</v>
      </c>
    </row>
    <row r="10" spans="1:6">
      <c r="A10" s="2"/>
      <c r="B10" s="8">
        <v>2024</v>
      </c>
      <c r="C10" s="3"/>
      <c r="D10" s="3"/>
      <c r="E10" s="3" t="s">
        <v>7</v>
      </c>
      <c r="F10" s="3" t="s">
        <v>7</v>
      </c>
    </row>
    <row r="11" spans="1:6">
      <c r="A11" s="2"/>
      <c r="B11" s="8">
        <v>2025</v>
      </c>
      <c r="C11" s="3"/>
      <c r="D11" s="3"/>
      <c r="E11" s="3" t="s">
        <v>7</v>
      </c>
      <c r="F11" s="3" t="s">
        <v>7</v>
      </c>
    </row>
    <row r="12" spans="1:6">
      <c r="A12" s="2"/>
      <c r="B12" s="8"/>
      <c r="C12" s="3"/>
      <c r="D12" s="3"/>
      <c r="E12" s="3" t="s">
        <v>7</v>
      </c>
      <c r="F12" s="3" t="s">
        <v>7</v>
      </c>
    </row>
    <row r="13" spans="1:6">
      <c r="A13" s="2"/>
      <c r="B13" s="8"/>
      <c r="C13" s="3"/>
      <c r="D13" s="3"/>
      <c r="E13" s="3" t="s">
        <v>7</v>
      </c>
      <c r="F13" s="3" t="s">
        <v>7</v>
      </c>
    </row>
    <row r="14" spans="1:6">
      <c r="A14" s="2"/>
      <c r="B14" s="8"/>
      <c r="C14" s="3"/>
      <c r="D14" s="3"/>
      <c r="E14" s="3" t="s">
        <v>7</v>
      </c>
      <c r="F14" s="3" t="s">
        <v>7</v>
      </c>
    </row>
    <row r="15" spans="1:6">
      <c r="A15" s="2"/>
      <c r="B15" s="8"/>
      <c r="C15" s="3"/>
      <c r="D15" s="3"/>
      <c r="E15" s="3" t="s">
        <v>7</v>
      </c>
      <c r="F15" s="3" t="s">
        <v>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F5" sqref="F5"/>
    </sheetView>
  </sheetViews>
  <sheetFormatPr baseColWidth="10" defaultRowHeight="14.4"/>
  <cols>
    <col min="6" max="6" width="20.6640625" customWidth="1"/>
  </cols>
  <sheetData>
    <row r="1" spans="1:6">
      <c r="A1" s="4" t="s">
        <v>0</v>
      </c>
      <c r="B1" s="4" t="s">
        <v>1</v>
      </c>
      <c r="C1" s="5" t="s">
        <v>8</v>
      </c>
      <c r="D1" s="1" t="s">
        <v>3</v>
      </c>
      <c r="E1" s="5" t="s">
        <v>4</v>
      </c>
      <c r="F1" s="5" t="s">
        <v>5</v>
      </c>
    </row>
    <row r="2" spans="1:6">
      <c r="A2" s="2" t="s">
        <v>6</v>
      </c>
      <c r="B2" s="8">
        <v>2017</v>
      </c>
      <c r="C2" s="6">
        <v>114.5</v>
      </c>
      <c r="D2" s="6"/>
      <c r="E2" s="7">
        <f>IF(Tableau2[[#This Row],[Indices]]=0,"En attente d'indice",0.15+0.85*ROUNDUP(C2/$C$2,3))</f>
        <v>1</v>
      </c>
      <c r="F2" s="9">
        <f>IFERROR(Tableau24[[#This Row],[Coefficient]]-1,Tableau24[[#This Row],[Coefficient]])</f>
        <v>0</v>
      </c>
    </row>
    <row r="3" spans="1:6">
      <c r="A3" s="2">
        <v>42905</v>
      </c>
      <c r="B3" s="8">
        <v>2018</v>
      </c>
      <c r="C3" s="3">
        <v>118.1</v>
      </c>
      <c r="D3" s="3"/>
      <c r="E3" s="7">
        <f>IF(Tableau2[[#This Row],[Indices]]=0,"En attente d'indice",0.15+0.85*ROUNDUP(C3/$C$2,3))</f>
        <v>1.0271999999999997</v>
      </c>
      <c r="F3" s="9">
        <f>IFERROR(Tableau24[[#This Row],[Coefficient]]-1,Tableau24[[#This Row],[Coefficient]])</f>
        <v>2.7199999999999669E-2</v>
      </c>
    </row>
    <row r="4" spans="1:6">
      <c r="A4" s="2">
        <v>42905</v>
      </c>
      <c r="B4" s="8">
        <v>2019</v>
      </c>
      <c r="C4" s="3">
        <v>121.5</v>
      </c>
      <c r="D4" s="3"/>
      <c r="E4" s="7">
        <f>IF(Tableau2[[#This Row],[Indices]]=0,"En attente d'indice",0.15+0.85*ROUNDUP(C4/$C$2,3))</f>
        <v>1.0526999999999997</v>
      </c>
      <c r="F4" s="9">
        <f>IFERROR(Tableau24[[#This Row],[Coefficient]]-1,Tableau24[[#This Row],[Coefficient]])</f>
        <v>5.2699999999999747E-2</v>
      </c>
    </row>
    <row r="5" spans="1:6">
      <c r="A5" s="2">
        <v>42905</v>
      </c>
      <c r="B5" s="8">
        <v>2020</v>
      </c>
      <c r="C5" s="3"/>
      <c r="D5" s="3"/>
      <c r="E5" s="7" t="str">
        <f>IF(Tableau2[[#This Row],[Indices]]=0,"En attente d'indice",0.15+0.85*ROUNDUP(C5/$C$2,3))</f>
        <v>En attente d'indice</v>
      </c>
      <c r="F5" s="9" t="str">
        <f>IFERROR(Tableau24[[#This Row],[Coefficient]]-1,Tableau24[[#This Row],[Coefficient]])</f>
        <v>En attente d'indice</v>
      </c>
    </row>
    <row r="6" spans="1:6">
      <c r="A6" s="2"/>
      <c r="B6" s="8">
        <v>2020</v>
      </c>
      <c r="C6" s="3"/>
      <c r="D6" s="3"/>
      <c r="E6" s="7" t="str">
        <f>IF(Tableau2[[#This Row],[Indices]]=0,"En attente d'indice",0.15+0.85*ROUNDUP(C6/$C$2,3))</f>
        <v>En attente d'indice</v>
      </c>
      <c r="F6" s="9" t="str">
        <f>IFERROR(Tableau24[[#This Row],[Coefficient]]-1,Tableau24[[#This Row],[Coefficient]])</f>
        <v>En attente d'indice</v>
      </c>
    </row>
    <row r="7" spans="1:6">
      <c r="A7" s="2"/>
      <c r="B7" s="8">
        <v>2021</v>
      </c>
      <c r="C7" s="3"/>
      <c r="D7" s="3"/>
      <c r="E7" s="7" t="str">
        <f>IF(Tableau2[[#This Row],[Indices]]=0,"En attente d'indice",0.15+0.85*ROUNDUP(C7/$C$2,3))</f>
        <v>En attente d'indice</v>
      </c>
      <c r="F7" s="9" t="str">
        <f>IFERROR(Tableau24[[#This Row],[Coefficient]]-1,Tableau24[[#This Row],[Coefficient]])</f>
        <v>En attente d'indice</v>
      </c>
    </row>
    <row r="8" spans="1:6">
      <c r="A8" s="2"/>
      <c r="B8" s="8">
        <v>2022</v>
      </c>
      <c r="C8" s="3"/>
      <c r="D8" s="3"/>
      <c r="E8" s="7" t="str">
        <f>IF(Tableau2[[#This Row],[Indices]]=0,"En attente d'indice",0.15+0.85*ROUNDUP(C8/$C$2,3))</f>
        <v>En attente d'indice</v>
      </c>
      <c r="F8" s="9" t="str">
        <f>IFERROR(Tableau24[[#This Row],[Coefficient]]-1,Tableau24[[#This Row],[Coefficient]])</f>
        <v>En attente d'indice</v>
      </c>
    </row>
    <row r="9" spans="1:6">
      <c r="A9" s="2"/>
      <c r="B9" s="8">
        <v>2023</v>
      </c>
      <c r="C9" s="3"/>
      <c r="D9" s="3"/>
      <c r="E9" s="7" t="str">
        <f>IF(Tableau2[[#This Row],[Indices]]=0,"En attente d'indice",0.15+0.85*ROUNDUP(C9/$C$2,3))</f>
        <v>En attente d'indice</v>
      </c>
      <c r="F9" s="9" t="str">
        <f>IFERROR(Tableau24[[#This Row],[Coefficient]]-1,Tableau24[[#This Row],[Coefficient]])</f>
        <v>En attente d'indice</v>
      </c>
    </row>
    <row r="10" spans="1:6">
      <c r="A10" s="2"/>
      <c r="B10" s="8">
        <v>2024</v>
      </c>
      <c r="C10" s="3"/>
      <c r="D10" s="3"/>
      <c r="E10" s="7" t="str">
        <f>IF(Tableau2[[#This Row],[Indices]]=0,"En attente d'indice",0.15+0.85*ROUNDUP(C10/$C$2,3))</f>
        <v>En attente d'indice</v>
      </c>
      <c r="F10" s="9" t="str">
        <f>IFERROR(Tableau24[[#This Row],[Coefficient]]-1,Tableau24[[#This Row],[Coefficient]])</f>
        <v>En attente d'indice</v>
      </c>
    </row>
    <row r="11" spans="1:6">
      <c r="A11" s="2"/>
      <c r="B11" s="8">
        <v>2025</v>
      </c>
      <c r="C11" s="3"/>
      <c r="D11" s="3"/>
      <c r="E11" s="7" t="str">
        <f>IF(Tableau2[[#This Row],[Indices]]=0,"En attente d'indice",0.15+0.85*ROUNDUP(C11/$C$2,3))</f>
        <v>En attente d'indice</v>
      </c>
      <c r="F11" s="9" t="str">
        <f>IFERROR(Tableau24[[#This Row],[Coefficient]]-1,Tableau24[[#This Row],[Coefficient]])</f>
        <v>En attente d'indice</v>
      </c>
    </row>
    <row r="12" spans="1:6">
      <c r="A12" s="2"/>
      <c r="B12" s="8"/>
      <c r="C12" s="3"/>
      <c r="D12" s="3"/>
      <c r="E12" s="7" t="str">
        <f>IF(Tableau2[[#This Row],[Indices]]=0,"En attente d'indice",0.15+0.85*ROUNDUP(C12/$C$2,3))</f>
        <v>En attente d'indice</v>
      </c>
      <c r="F12" s="9" t="str">
        <f>IFERROR(Tableau24[[#This Row],[Coefficient]]-1,Tableau24[[#This Row],[Coefficient]])</f>
        <v>En attente d'indice</v>
      </c>
    </row>
    <row r="13" spans="1:6">
      <c r="A13" s="2"/>
      <c r="B13" s="8"/>
      <c r="C13" s="3"/>
      <c r="D13" s="3"/>
      <c r="E13" s="7" t="str">
        <f>IF(Tableau2[[#This Row],[Indices]]=0,"En attente d'indice",0.15+0.85*ROUNDUP(C13/$C$2,3))</f>
        <v>En attente d'indice</v>
      </c>
      <c r="F13" s="9" t="str">
        <f>IFERROR(Tableau24[[#This Row],[Coefficient]]-1,Tableau24[[#This Row],[Coefficient]])</f>
        <v>En attente d'indice</v>
      </c>
    </row>
    <row r="14" spans="1:6">
      <c r="A14" s="2"/>
      <c r="B14" s="8"/>
      <c r="C14" s="3"/>
      <c r="D14" s="3"/>
      <c r="E14" s="7" t="str">
        <f>IF(Tableau2[[#This Row],[Indices]]=0,"En attente d'indice",0.15+0.85*ROUNDUP(C14/$C$2,3))</f>
        <v>En attente d'indice</v>
      </c>
      <c r="F14" s="9" t="str">
        <f>IFERROR(Tableau24[[#This Row],[Coefficient]]-1,Tableau24[[#This Row],[Coefficient]])</f>
        <v>En attente d'indice</v>
      </c>
    </row>
    <row r="15" spans="1:6">
      <c r="A15" s="2"/>
      <c r="B15" s="8"/>
      <c r="C15" s="3"/>
      <c r="D15" s="3"/>
      <c r="E15" s="7" t="str">
        <f>IF(Tableau2[[#This Row],[Indices]]=0,"En attente d'indice",0.15+0.85*ROUNDUP(C15/$C$2,3))</f>
        <v>En attente d'indice</v>
      </c>
      <c r="F15" s="9" t="str">
        <f>IFERROR(Tableau24[[#This Row],[Coefficient]]-1,Tableau24[[#This Row],[Coefficient]])</f>
        <v>En attente d'indice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tableau</vt:lpstr>
      <vt:lpstr>Feuil2</vt:lpstr>
      <vt:lpstr>Feuil3</vt:lpstr>
      <vt:lpstr>Feuil2!_19_06_2017</vt:lpstr>
      <vt:lpstr>_19_06_2017</vt:lpstr>
      <vt:lpstr>Feuil2!Année</vt:lpstr>
      <vt:lpstr>Année</vt:lpstr>
      <vt:lpstr>Feuil2!Coefficient</vt:lpstr>
      <vt:lpstr>Coefficient</vt:lpstr>
      <vt:lpstr>En_attente_d_indice</vt:lpstr>
      <vt:lpstr>Feuil2!Indices</vt:lpstr>
      <vt:lpstr>Indices</vt:lpstr>
      <vt:lpstr>Feuil2!MO</vt:lpstr>
      <vt:lpstr>MO</vt:lpstr>
      <vt:lpstr>Feuil2!Publié</vt:lpstr>
      <vt:lpstr>Publié</vt:lpstr>
      <vt:lpstr>Feuil2!Raccordement</vt:lpstr>
      <vt:lpstr>Raccordement</vt:lpstr>
      <vt:lpstr>Feuil2!Révision</vt:lpstr>
      <vt:lpstr>Révision</vt:lpstr>
      <vt:lpstr>tableau1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2019-10-27T21:35:44Z</dcterms:created>
  <dcterms:modified xsi:type="dcterms:W3CDTF">2019-10-27T23:20:51Z</dcterms:modified>
</cp:coreProperties>
</file>