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38400" windowHeight="17985" tabRatio="990"/>
  </bookViews>
  <sheets>
    <sheet name="BDD" sheetId="2" r:id="rId1"/>
    <sheet name="véhicule1" sheetId="1" r:id="rId2"/>
    <sheet name="véhicule2" sheetId="3" r:id="rId3"/>
    <sheet name="véhicule3" sheetId="4" r:id="rId4"/>
    <sheet name="véhicule4" sheetId="5" r:id="rId5"/>
  </sheets>
  <definedNames>
    <definedName name="_xlnm._FilterDatabase" localSheetId="0" hidden="1">BDD!$A$1:$F$1</definedName>
  </definedNames>
  <calcPr calcId="152511"/>
</workbook>
</file>

<file path=xl/calcChain.xml><?xml version="1.0" encoding="utf-8"?>
<calcChain xmlns="http://schemas.openxmlformats.org/spreadsheetml/2006/main">
  <c r="I26" i="5" l="1"/>
  <c r="H26" i="5"/>
  <c r="G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I26" i="4"/>
  <c r="H26" i="4"/>
  <c r="G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I26" i="3"/>
  <c r="H26" i="3"/>
  <c r="G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14" i="1" l="1"/>
  <c r="J15" i="1"/>
  <c r="J16" i="1"/>
  <c r="J17" i="1"/>
  <c r="J18" i="1"/>
  <c r="J19" i="1"/>
  <c r="J20" i="1"/>
  <c r="J21" i="1"/>
  <c r="J22" i="1"/>
  <c r="J23" i="1"/>
  <c r="J24" i="1"/>
  <c r="J25" i="1"/>
  <c r="J11" i="1"/>
  <c r="J12" i="1"/>
  <c r="J13" i="1"/>
  <c r="J10" i="1"/>
  <c r="J9" i="1"/>
  <c r="G26" i="1" l="1"/>
  <c r="H26" i="1"/>
  <c r="I26" i="1"/>
</calcChain>
</file>

<file path=xl/sharedStrings.xml><?xml version="1.0" encoding="utf-8"?>
<sst xmlns="http://schemas.openxmlformats.org/spreadsheetml/2006/main" count="318" uniqueCount="261">
  <si>
    <t xml:space="preserve">EXPEDITEUR : </t>
  </si>
  <si>
    <t>CODE TFE:</t>
  </si>
  <si>
    <t>DESTINATAIRE</t>
  </si>
  <si>
    <t>CODE TIERS STEF</t>
  </si>
  <si>
    <t>COLIS</t>
  </si>
  <si>
    <t>POIDS</t>
  </si>
  <si>
    <t>DATE ENLEVEMENT</t>
  </si>
  <si>
    <t>DATE DE LIVRAISON</t>
  </si>
  <si>
    <t>TOTAL</t>
  </si>
  <si>
    <t>Visa expéditeur :</t>
  </si>
  <si>
    <t xml:space="preserve">MERCI DE NOUS ENVOYER CE DOCUMENT AU PLUS TARD AU DEPART DU CHAUFFEUR </t>
  </si>
  <si>
    <t>BORDEREAU DE REMISES FRAIS DU</t>
  </si>
  <si>
    <t>NOMBRE DE PALETTE</t>
  </si>
  <si>
    <t>NOM</t>
  </si>
  <si>
    <t>ADRESSE</t>
  </si>
  <si>
    <t>C.POSTAL</t>
  </si>
  <si>
    <t>VILLE</t>
  </si>
  <si>
    <t>AUX ADRESSES : STEF-TRP_NANTES_SAISIE@STEF.COM     /    STEF.COM STEF-TRP_NANTES_ANNONCES@STEF.COM</t>
  </si>
  <si>
    <t>N° Destinataire</t>
  </si>
  <si>
    <t>29C696</t>
  </si>
  <si>
    <t>183305</t>
  </si>
  <si>
    <t>355185</t>
  </si>
  <si>
    <t>725852</t>
  </si>
  <si>
    <t>13O683</t>
  </si>
  <si>
    <t>347184</t>
  </si>
  <si>
    <t>130351</t>
  </si>
  <si>
    <t>130355</t>
  </si>
  <si>
    <t>891392</t>
  </si>
  <si>
    <t>264625</t>
  </si>
  <si>
    <t>357124</t>
  </si>
  <si>
    <t>370684</t>
  </si>
  <si>
    <t>831854</t>
  </si>
  <si>
    <t>137012</t>
  </si>
  <si>
    <t>357401</t>
  </si>
  <si>
    <t>513082</t>
  </si>
  <si>
    <t>375600</t>
  </si>
  <si>
    <t>376512</t>
  </si>
  <si>
    <t>030314</t>
  </si>
  <si>
    <t>140639</t>
  </si>
  <si>
    <t>449203</t>
  </si>
  <si>
    <t>683972</t>
  </si>
  <si>
    <t>801759</t>
  </si>
  <si>
    <t>723142</t>
  </si>
  <si>
    <t>445494</t>
  </si>
  <si>
    <t>308689</t>
  </si>
  <si>
    <t>263557</t>
  </si>
  <si>
    <t>840752</t>
  </si>
  <si>
    <t>220136</t>
  </si>
  <si>
    <t>226043</t>
  </si>
  <si>
    <t>454568</t>
  </si>
  <si>
    <t>680657</t>
  </si>
  <si>
    <t>223409</t>
  </si>
  <si>
    <t>605014</t>
  </si>
  <si>
    <t>34E869</t>
  </si>
  <si>
    <t>499411</t>
  </si>
  <si>
    <t>891324</t>
  </si>
  <si>
    <t>847139</t>
  </si>
  <si>
    <t>13N950</t>
  </si>
  <si>
    <t>480159</t>
  </si>
  <si>
    <t>356726</t>
  </si>
  <si>
    <t>13R766</t>
  </si>
  <si>
    <t>893774</t>
  </si>
  <si>
    <t>683276</t>
  </si>
  <si>
    <t>673029</t>
  </si>
  <si>
    <t>76D645</t>
  </si>
  <si>
    <t>282585</t>
  </si>
  <si>
    <t>296057</t>
  </si>
  <si>
    <t>571173</t>
  </si>
  <si>
    <t>Destinataire</t>
  </si>
  <si>
    <t>@ SCARMOR A/B</t>
  </si>
  <si>
    <t>@CARREFOUR  LAITIER</t>
  </si>
  <si>
    <t>@CARREFOUR /STEF A/B 4/9H</t>
  </si>
  <si>
    <t>@CARREFOUR A/B 22H/5H</t>
  </si>
  <si>
    <t>@CARREFOUR FRAIS  3H-11H</t>
  </si>
  <si>
    <t>@CARREFOUR PF 5H / DHL</t>
  </si>
  <si>
    <t>@EASYDIS  AIX 2 / PETITES SURFACES</t>
  </si>
  <si>
    <t>@EASYDIS AIX 1 / GRANDE SURFACE</t>
  </si>
  <si>
    <t>@EASYDIS ENTREPOT AUXERRE SAS</t>
  </si>
  <si>
    <t>@EASYDIS FRAIS</t>
  </si>
  <si>
    <t>@EASYDIS FRAIS 4H00/7H00</t>
  </si>
  <si>
    <t>@ITM L.I. ETS BASE NOYANT</t>
  </si>
  <si>
    <t>@LECASUD FRAIS</t>
  </si>
  <si>
    <t>@LOGIDIS 6H FLUX TENDU</t>
  </si>
  <si>
    <t>@LOGIDIS FRAIS 2H00</t>
  </si>
  <si>
    <t>@PLF ALDI 6H-13H  FRAIS</t>
  </si>
  <si>
    <t>@PLF AUCHAN PGC 4H-5H</t>
  </si>
  <si>
    <t>@SCACENTRE LECLERC</t>
  </si>
  <si>
    <t>@SCANORMANDE FRAIS 5H30</t>
  </si>
  <si>
    <t>@SCAOUEST DEPOT 3 (F&amp;L 3H-8H)</t>
  </si>
  <si>
    <t>@SCAPALSACE UF / BPI 17H</t>
  </si>
  <si>
    <t>@SIMPLY MARKET 14H ULTRA FRAIS</t>
  </si>
  <si>
    <t>@SOCAMAINE A/A</t>
  </si>
  <si>
    <t>ATLANTIQUE DELICES</t>
  </si>
  <si>
    <t>AUCHAN MITRA 30</t>
  </si>
  <si>
    <t>AUCHAN SUPER</t>
  </si>
  <si>
    <t>BERARD DISTRIBUTION</t>
  </si>
  <si>
    <t>BISCUITERIE CARREE REGALS DE BRETAG</t>
  </si>
  <si>
    <t>BRAKE GROUPE SYSCO FRANCE SAS</t>
  </si>
  <si>
    <t>CODIFRANCE - FLUX FRAIS</t>
  </si>
  <si>
    <t>COOP. U EST</t>
  </si>
  <si>
    <t>COOP. U FRAIS 22H (JUSQU'A 4H)</t>
  </si>
  <si>
    <t>COOP. U FRAIS 5H00</t>
  </si>
  <si>
    <t>COOPERATIVE U V2 F&amp;L+GATEAUX</t>
  </si>
  <si>
    <t>DESTOCK IMPORT</t>
  </si>
  <si>
    <t>JOVID'OR</t>
  </si>
  <si>
    <t>LE MISTRAL (STOCKE) 11H30</t>
  </si>
  <si>
    <t>LECASUD FRAIS CABANNES</t>
  </si>
  <si>
    <t>MAGNE</t>
  </si>
  <si>
    <t>MAX PLUS</t>
  </si>
  <si>
    <t>PF CARREFOUR MARKET/STEF FR 4H-11H</t>
  </si>
  <si>
    <t>PF SCHIEVER FR 15H-16H30 BOUL/4G</t>
  </si>
  <si>
    <t>PLF ALDI  6H  FRAIS</t>
  </si>
  <si>
    <t>PLF NORMA FRANCE</t>
  </si>
  <si>
    <t>SEAFRIGO PRODUITS FRAIS</t>
  </si>
  <si>
    <t>SEGUREL &amp; FILS</t>
  </si>
  <si>
    <t>SOVEFRAIS SAS</t>
  </si>
  <si>
    <t>TILLY</t>
  </si>
  <si>
    <t>Ville Destinataire</t>
  </si>
  <si>
    <t>RIEC-SUR-BELON</t>
  </si>
  <si>
    <t>BOURGES</t>
  </si>
  <si>
    <t>BAIN-DE-BRETAGNE</t>
  </si>
  <si>
    <t>ALLONNES</t>
  </si>
  <si>
    <t>FUVEAU</t>
  </si>
  <si>
    <t>VILLENEUVE-LES-BEZIERS</t>
  </si>
  <si>
    <t>AIX-EN-PROVENCE CEDEX 3</t>
  </si>
  <si>
    <t>AIX-LES-MILLES</t>
  </si>
  <si>
    <t>AUXERRE</t>
  </si>
  <si>
    <t>MONTELIMAR</t>
  </si>
  <si>
    <t>GAEL</t>
  </si>
  <si>
    <t>NOYANT-DE-TOURAINE</t>
  </si>
  <si>
    <t>LE LUC</t>
  </si>
  <si>
    <t>SALON-DE-PROVENCE</t>
  </si>
  <si>
    <t>LE RHEU</t>
  </si>
  <si>
    <t>GUEUX</t>
  </si>
  <si>
    <t>PARCAY-MESLAY</t>
  </si>
  <si>
    <t>ST-PIERRE-DES-CORPS</t>
  </si>
  <si>
    <t>YZEURE</t>
  </si>
  <si>
    <t>LISIEUX</t>
  </si>
  <si>
    <t>ST-ETIENNE-DE-MONTLUC</t>
  </si>
  <si>
    <t>COLMAR</t>
  </si>
  <si>
    <t>AMIENS</t>
  </si>
  <si>
    <t>CHAMPAGNE</t>
  </si>
  <si>
    <t>MALVILLE</t>
  </si>
  <si>
    <t>GARONS</t>
  </si>
  <si>
    <t>MONTELEGER</t>
  </si>
  <si>
    <t>CAVAILLON</t>
  </si>
  <si>
    <t>YFFINIAC</t>
  </si>
  <si>
    <t>LAMBALLE</t>
  </si>
  <si>
    <t>CHATEAUNEUF-SUR-LOIRE</t>
  </si>
  <si>
    <t>MULHOUSE</t>
  </si>
  <si>
    <t>PLAINTEL</t>
  </si>
  <si>
    <t>NANTEUIL-LE-HAUDOUIN</t>
  </si>
  <si>
    <t>VENDARGUES</t>
  </si>
  <si>
    <t>VERRIERES-EN-ANJOU</t>
  </si>
  <si>
    <t>MONTREDON-DES-CORBIERES</t>
  </si>
  <si>
    <t>JOIGNY</t>
  </si>
  <si>
    <t>ENTRAIGUES-SUR-LA-SORGUE</t>
  </si>
  <si>
    <t>CABANNES</t>
  </si>
  <si>
    <t>MENDE</t>
  </si>
  <si>
    <t>L'HERMITAGE</t>
  </si>
  <si>
    <t>AIX-EN-PROVENCE</t>
  </si>
  <si>
    <t>MAGNY</t>
  </si>
  <si>
    <t>STE-CROIX-EN-PLAINE</t>
  </si>
  <si>
    <t>STRASBOURG</t>
  </si>
  <si>
    <t>LE HAVRE</t>
  </si>
  <si>
    <t>GERMAINVILLE</t>
  </si>
  <si>
    <t>PLOUDANIEL</t>
  </si>
  <si>
    <t>NELLING</t>
  </si>
  <si>
    <t>Département</t>
  </si>
  <si>
    <t>Véhicule</t>
  </si>
  <si>
    <t>DLP- 7H</t>
  </si>
  <si>
    <t>ITM 20H/00H</t>
  </si>
  <si>
    <t>LOGIDIS CARPI F.TENDU 5H</t>
  </si>
  <si>
    <t>CARPIQUET</t>
  </si>
  <si>
    <t>ITM 7H 9H</t>
  </si>
  <si>
    <t>CHEMIN DES AGRICULTEURS</t>
  </si>
  <si>
    <t>PIERRELATTE</t>
  </si>
  <si>
    <t>RUE</t>
  </si>
  <si>
    <t>27 RUE DE L'ARSENAL</t>
  </si>
  <si>
    <t>ZI LA PLAINE II</t>
  </si>
  <si>
    <t>320 RUE AMPERE / ZI LES MILLES</t>
  </si>
  <si>
    <t>1010 RUE J.PERRIN</t>
  </si>
  <si>
    <t>BP 300 AV G.VOISIN</t>
  </si>
  <si>
    <t>ROUTE DE CAVAILLON</t>
  </si>
  <si>
    <t>PARC SAINT CHARLES</t>
  </si>
  <si>
    <t>555 RUE ALBERT EINSTEIN</t>
  </si>
  <si>
    <t>RUE VALLEE ZI NORD</t>
  </si>
  <si>
    <t>RUE DU POIRIER BP11</t>
  </si>
  <si>
    <t>RUE JOSEPH ARISTIDE AUX ENFANTS</t>
  </si>
  <si>
    <t>R FERDINAND DE LESSEPS</t>
  </si>
  <si>
    <t>ZAC DE LA BOURDINIERE</t>
  </si>
  <si>
    <t>ZI DE RAUSSAN</t>
  </si>
  <si>
    <t>3 RUE SAUDRAIE ZI LANJOUAN</t>
  </si>
  <si>
    <t>QUARTIER BEAUVERT</t>
  </si>
  <si>
    <t>ZAC DES PORTES DE PROVENCE</t>
  </si>
  <si>
    <t>1 RUE DU PARC / PARC D'ACTIVITE ACT</t>
  </si>
  <si>
    <t>ECOPARC LOUVIERS SUD</t>
  </si>
  <si>
    <t>BASE LOUVIERS 2H 4H</t>
  </si>
  <si>
    <t>LOUVIERS</t>
  </si>
  <si>
    <t>3 R R GARROS / ZI MESCODEN</t>
  </si>
  <si>
    <t>ZA DE KERANDREO</t>
  </si>
  <si>
    <t>AUCHAN 1 TRAN NIMES</t>
  </si>
  <si>
    <t>1608 AV JOLIOT CURIE</t>
  </si>
  <si>
    <t>NIMES</t>
  </si>
  <si>
    <t>1200 AVENUE DE LA COURBADE</t>
  </si>
  <si>
    <t>PARC HERMES ROUTE DE JACCOU</t>
  </si>
  <si>
    <t>ZI CAPISCOL RUE NICOLLE</t>
  </si>
  <si>
    <t>34D329</t>
  </si>
  <si>
    <t>ITM BPAT 3-6H</t>
  </si>
  <si>
    <t>ZAC LA MERIDIENNE</t>
  </si>
  <si>
    <t>ZA DU CHÂTEAU GAILLARD</t>
  </si>
  <si>
    <t>ZA DE LA HAUTIERE</t>
  </si>
  <si>
    <t>PARC D'ACTIVITE LE CHENE</t>
  </si>
  <si>
    <t>ZAC LES CORMIERS</t>
  </si>
  <si>
    <t>LIEU DIT LA JUSTICE</t>
  </si>
  <si>
    <t>PLF AUCHAN SUPER FRAIS</t>
  </si>
  <si>
    <t>ZI DES PAPILLONS</t>
  </si>
  <si>
    <t>ZI DES YVAUDIERES</t>
  </si>
  <si>
    <t>FOURNIL DU VA JOUE LES TOURS</t>
  </si>
  <si>
    <t>R D'AUVERGNE PB233</t>
  </si>
  <si>
    <t>JOUE LES TOURS</t>
  </si>
  <si>
    <t>ZI DE LA CROIX BLANCHE</t>
  </si>
  <si>
    <t>ROUTE DE CORDEMAIS</t>
  </si>
  <si>
    <t>66 RUE ST BARTHELEMY</t>
  </si>
  <si>
    <t>ZAE DU CAUSSE D'AUGE</t>
  </si>
  <si>
    <t>TECHNOPOLE AGEN GARONNE</t>
  </si>
  <si>
    <t>COOP U NORD</t>
  </si>
  <si>
    <t>STE COLOMBE EN BRUILHOIS</t>
  </si>
  <si>
    <t>GRANDE PIECE</t>
  </si>
  <si>
    <t>2 AV BORNES / ZA DERRIERE MOUTIER</t>
  </si>
  <si>
    <t>24 ROUTE DE HELLIMER</t>
  </si>
  <si>
    <t xml:space="preserve">ITM </t>
  </si>
  <si>
    <t>PA DU PONT DE ST CARADE</t>
  </si>
  <si>
    <t>ST GERAND</t>
  </si>
  <si>
    <t xml:space="preserve">ZAC DU CHEMIN DE PARIS </t>
  </si>
  <si>
    <t>9 RUE ROCHEFORT</t>
  </si>
  <si>
    <t>43 R.E. DUCRETET BP62049</t>
  </si>
  <si>
    <t>ZA HOZACKERFELD</t>
  </si>
  <si>
    <t>RUE DENIS PAPIN</t>
  </si>
  <si>
    <t>ITM MAGN 7H30 FRAIS</t>
  </si>
  <si>
    <t>LIEU DIT BRINDOSSIERE</t>
  </si>
  <si>
    <t>MAGNY LE DESERT</t>
  </si>
  <si>
    <t>20 RTE DE PARIS</t>
  </si>
  <si>
    <t>RUE DU CHAMP DU VERGER</t>
  </si>
  <si>
    <t>3093 RUE PONT VII PLS HALL 3</t>
  </si>
  <si>
    <t>75 RUE SULLY</t>
  </si>
  <si>
    <t xml:space="preserve">ITM 2H </t>
  </si>
  <si>
    <t>ZAC NICOPOLIS</t>
  </si>
  <si>
    <t>BRIGNOLES</t>
  </si>
  <si>
    <t>ZI DES LAUVES</t>
  </si>
  <si>
    <t>ALDI FRAIS</t>
  </si>
  <si>
    <t>ALLEE DE CABEDANS BP 2</t>
  </si>
  <si>
    <t>480 ALLEE DES CABEDANS</t>
  </si>
  <si>
    <t>641 AV DU COUNOISE</t>
  </si>
  <si>
    <t>6 RUE DES ENTREPRENEURES</t>
  </si>
  <si>
    <t>ZI PLAINE DES ISLES</t>
  </si>
  <si>
    <t>ZAC DES CHAMPS DE LA PORTE</t>
  </si>
  <si>
    <t xml:space="preserve">ITM 23H </t>
  </si>
  <si>
    <t>ZI HELLIEULE N4</t>
  </si>
  <si>
    <t>ST DIE</t>
  </si>
  <si>
    <t>03400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</si>
</sst>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u/>
      <sz val="10"/>
      <color indexed="10"/>
      <name val="Arial"/>
      <family val="2"/>
    </font>
    <font>
      <sz val="12"/>
      <name val="Arial"/>
      <family val="2"/>
    </font>
    <font>
      <b/>
      <i/>
      <u/>
      <sz val="10"/>
      <name val="Arial"/>
      <family val="2"/>
    </font>
    <font>
      <u/>
      <sz val="10"/>
      <color theme="10"/>
      <name val="Arial"/>
      <family val="2"/>
    </font>
    <font>
      <b/>
      <u/>
      <sz val="13"/>
      <name val="Arial"/>
      <family val="2"/>
    </font>
    <font>
      <i/>
      <u/>
      <sz val="10"/>
      <color rgb="FF0070C0"/>
      <name val="Arial"/>
      <family val="2"/>
    </font>
    <font>
      <b/>
      <sz val="11"/>
      <color indexed="8"/>
      <name val="Calibri"/>
      <family val="2"/>
    </font>
    <font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ck">
        <color indexed="8"/>
      </right>
      <top style="medium">
        <color indexed="64"/>
      </top>
      <bottom style="medium">
        <color indexed="64"/>
      </bottom>
      <diagonal/>
    </border>
    <border>
      <left style="thick">
        <color indexed="8"/>
      </left>
      <right/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08">
    <xf numFmtId="0" fontId="0" fillId="0" borderId="0" xfId="0"/>
    <xf numFmtId="0" fontId="3" fillId="0" borderId="0" xfId="0" applyFont="1" applyBorder="1"/>
    <xf numFmtId="0" fontId="0" fillId="0" borderId="0" xfId="0" applyBorder="1"/>
    <xf numFmtId="0" fontId="3" fillId="0" borderId="0" xfId="0" applyFont="1"/>
    <xf numFmtId="11" fontId="3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0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center" vertical="center"/>
    </xf>
    <xf numFmtId="0" fontId="10" fillId="0" borderId="0" xfId="0" applyFont="1" applyBorder="1"/>
    <xf numFmtId="49" fontId="1" fillId="0" borderId="18" xfId="0" applyNumberFormat="1" applyFont="1" applyBorder="1" applyAlignment="1">
      <alignment horizontal="center" vertical="center"/>
    </xf>
    <xf numFmtId="14" fontId="1" fillId="0" borderId="21" xfId="0" applyNumberFormat="1" applyFont="1" applyBorder="1" applyAlignment="1">
      <alignment horizontal="center" vertical="center"/>
    </xf>
    <xf numFmtId="0" fontId="0" fillId="0" borderId="0" xfId="0" applyFont="1"/>
    <xf numFmtId="0" fontId="1" fillId="0" borderId="0" xfId="0" applyFont="1" applyBorder="1" applyAlignment="1">
      <alignment horizontal="center"/>
    </xf>
    <xf numFmtId="0" fontId="11" fillId="0" borderId="0" xfId="0" applyFont="1" applyBorder="1"/>
    <xf numFmtId="0" fontId="1" fillId="0" borderId="1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1" xfId="0" applyFont="1" applyBorder="1" applyAlignment="1">
      <alignment horizontal="center" wrapText="1"/>
    </xf>
    <xf numFmtId="49" fontId="9" fillId="0" borderId="17" xfId="0" applyNumberFormat="1" applyFont="1" applyBorder="1" applyAlignment="1">
      <alignment horizontal="center" vertical="center"/>
    </xf>
    <xf numFmtId="49" fontId="0" fillId="0" borderId="21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 wrapText="1"/>
    </xf>
    <xf numFmtId="14" fontId="1" fillId="0" borderId="23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0" fillId="0" borderId="25" xfId="0" applyFont="1" applyFill="1" applyBorder="1" applyAlignment="1">
      <alignment horizontal="left" vertical="center"/>
    </xf>
    <xf numFmtId="0" fontId="0" fillId="0" borderId="21" xfId="0" applyFont="1" applyBorder="1" applyAlignment="1">
      <alignment horizontal="left" vertical="center"/>
    </xf>
    <xf numFmtId="0" fontId="0" fillId="0" borderId="22" xfId="0" applyFont="1" applyBorder="1" applyAlignment="1">
      <alignment horizontal="left" vertical="center"/>
    </xf>
    <xf numFmtId="0" fontId="0" fillId="0" borderId="24" xfId="0" applyFont="1" applyFill="1" applyBorder="1" applyAlignment="1">
      <alignment horizontal="left" vertical="center"/>
    </xf>
    <xf numFmtId="0" fontId="0" fillId="0" borderId="21" xfId="0" applyFont="1" applyFill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14" fontId="0" fillId="0" borderId="21" xfId="0" applyNumberFormat="1" applyFont="1" applyBorder="1" applyAlignment="1">
      <alignment horizontal="center" vertical="center"/>
    </xf>
    <xf numFmtId="14" fontId="0" fillId="0" borderId="27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49" fontId="0" fillId="0" borderId="22" xfId="0" applyNumberFormat="1" applyFont="1" applyBorder="1" applyAlignment="1">
      <alignment horizontal="left" vertical="center"/>
    </xf>
    <xf numFmtId="49" fontId="0" fillId="0" borderId="16" xfId="0" applyNumberFormat="1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2" fontId="1" fillId="0" borderId="19" xfId="0" applyNumberFormat="1" applyFont="1" applyBorder="1" applyAlignment="1">
      <alignment horizontal="center" vertical="center" wrapText="1"/>
    </xf>
    <xf numFmtId="2" fontId="1" fillId="0" borderId="15" xfId="0" applyNumberFormat="1" applyFont="1" applyBorder="1" applyAlignment="1">
      <alignment horizontal="center" vertical="center" wrapText="1"/>
    </xf>
    <xf numFmtId="2" fontId="1" fillId="0" borderId="16" xfId="0" applyNumberFormat="1" applyFont="1" applyBorder="1" applyAlignment="1">
      <alignment horizontal="center" vertical="center" wrapText="1"/>
    </xf>
    <xf numFmtId="2" fontId="1" fillId="0" borderId="17" xfId="0" applyNumberFormat="1" applyFont="1" applyBorder="1" applyAlignment="1">
      <alignment horizontal="center" vertical="center" wrapText="1"/>
    </xf>
    <xf numFmtId="2" fontId="1" fillId="0" borderId="22" xfId="0" applyNumberFormat="1" applyFont="1" applyBorder="1" applyAlignment="1">
      <alignment horizontal="center" vertical="center" wrapText="1"/>
    </xf>
    <xf numFmtId="2" fontId="1" fillId="0" borderId="21" xfId="0" applyNumberFormat="1" applyFont="1" applyBorder="1" applyAlignment="1">
      <alignment horizontal="center" vertical="center" wrapText="1"/>
    </xf>
    <xf numFmtId="2" fontId="1" fillId="0" borderId="21" xfId="0" applyNumberFormat="1" applyFont="1" applyBorder="1" applyAlignment="1">
      <alignment horizontal="center" vertical="center"/>
    </xf>
    <xf numFmtId="2" fontId="1" fillId="0" borderId="22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6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0" fontId="14" fillId="0" borderId="0" xfId="1" applyFont="1" applyFill="1" applyBorder="1"/>
    <xf numFmtId="14" fontId="2" fillId="0" borderId="34" xfId="0" applyNumberFormat="1" applyFont="1" applyBorder="1" applyAlignment="1">
      <alignment horizontal="left"/>
    </xf>
    <xf numFmtId="0" fontId="0" fillId="0" borderId="37" xfId="0" applyBorder="1"/>
    <xf numFmtId="0" fontId="0" fillId="0" borderId="38" xfId="0" applyBorder="1"/>
    <xf numFmtId="0" fontId="15" fillId="0" borderId="39" xfId="0" applyFont="1" applyBorder="1"/>
    <xf numFmtId="0" fontId="15" fillId="0" borderId="40" xfId="0" applyFont="1" applyBorder="1"/>
    <xf numFmtId="0" fontId="15" fillId="0" borderId="41" xfId="0" applyFont="1" applyFill="1" applyBorder="1"/>
    <xf numFmtId="0" fontId="0" fillId="0" borderId="37" xfId="0" applyBorder="1" applyAlignment="1">
      <alignment horizontal="left"/>
    </xf>
    <xf numFmtId="0" fontId="15" fillId="0" borderId="41" xfId="0" applyFont="1" applyFill="1" applyBorder="1" applyAlignment="1">
      <alignment horizontal="center"/>
    </xf>
    <xf numFmtId="49" fontId="16" fillId="0" borderId="38" xfId="0" applyNumberFormat="1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/>
    <xf numFmtId="0" fontId="1" fillId="0" borderId="13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13" fillId="0" borderId="36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301624</xdr:colOff>
      <xdr:row>1</xdr:row>
      <xdr:rowOff>230187</xdr:rowOff>
    </xdr:from>
    <xdr:to>
      <xdr:col>2</xdr:col>
      <xdr:colOff>1098549</xdr:colOff>
      <xdr:row>3</xdr:row>
      <xdr:rowOff>104774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999" y="460375"/>
          <a:ext cx="1447800" cy="342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301624</xdr:colOff>
      <xdr:row>1</xdr:row>
      <xdr:rowOff>230187</xdr:rowOff>
    </xdr:from>
    <xdr:to>
      <xdr:col>2</xdr:col>
      <xdr:colOff>1098549</xdr:colOff>
      <xdr:row>3</xdr:row>
      <xdr:rowOff>104774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174" y="468312"/>
          <a:ext cx="1444625" cy="3413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301624</xdr:colOff>
      <xdr:row>1</xdr:row>
      <xdr:rowOff>230187</xdr:rowOff>
    </xdr:from>
    <xdr:to>
      <xdr:col>2</xdr:col>
      <xdr:colOff>1098549</xdr:colOff>
      <xdr:row>3</xdr:row>
      <xdr:rowOff>104774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174" y="468312"/>
          <a:ext cx="1444625" cy="3413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301624</xdr:colOff>
      <xdr:row>1</xdr:row>
      <xdr:rowOff>230187</xdr:rowOff>
    </xdr:from>
    <xdr:to>
      <xdr:col>2</xdr:col>
      <xdr:colOff>1098549</xdr:colOff>
      <xdr:row>3</xdr:row>
      <xdr:rowOff>104774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174" y="468312"/>
          <a:ext cx="1444625" cy="341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TEF-TRP_NANTES_ANNONCES@stef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TEF-TRP_NANTES_ANNONCES@stef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TEF-TRP_NANTES_ANNONCES@stef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STEF-TRP_NANTES_ANNONCES@stef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5"/>
  <sheetViews>
    <sheetView tabSelected="1" workbookViewId="0">
      <selection activeCell="B67" sqref="B67"/>
    </sheetView>
  </sheetViews>
  <sheetFormatPr baseColWidth="10" defaultRowHeight="12.75" x14ac:dyDescent="0.2"/>
  <cols>
    <col min="1" max="1" width="18.85546875" customWidth="1"/>
    <col min="2" max="3" width="43.5703125" customWidth="1"/>
    <col min="4" max="4" width="17.42578125" style="89" customWidth="1"/>
    <col min="5" max="5" width="33.5703125" customWidth="1"/>
  </cols>
  <sheetData>
    <row r="1" spans="1:6" ht="15.75" thickBot="1" x14ac:dyDescent="0.3">
      <c r="A1" s="82" t="s">
        <v>18</v>
      </c>
      <c r="B1" s="83" t="s">
        <v>68</v>
      </c>
      <c r="C1" s="83" t="s">
        <v>177</v>
      </c>
      <c r="D1" s="86" t="s">
        <v>168</v>
      </c>
      <c r="E1" s="83" t="s">
        <v>117</v>
      </c>
      <c r="F1" s="84" t="s">
        <v>169</v>
      </c>
    </row>
    <row r="2" spans="1:6" x14ac:dyDescent="0.2">
      <c r="A2" s="81" t="s">
        <v>37</v>
      </c>
      <c r="B2" s="81" t="s">
        <v>86</v>
      </c>
      <c r="C2" s="81" t="s">
        <v>178</v>
      </c>
      <c r="D2" s="87" t="s">
        <v>260</v>
      </c>
      <c r="E2" s="81" t="s">
        <v>136</v>
      </c>
      <c r="F2" s="81"/>
    </row>
    <row r="3" spans="1:6" x14ac:dyDescent="0.2">
      <c r="A3" s="85">
        <v>111949</v>
      </c>
      <c r="B3" s="80" t="s">
        <v>170</v>
      </c>
      <c r="C3" s="80" t="s">
        <v>179</v>
      </c>
      <c r="D3" s="88">
        <v>11100</v>
      </c>
      <c r="E3" s="80" t="s">
        <v>154</v>
      </c>
      <c r="F3" s="80"/>
    </row>
    <row r="4" spans="1:6" x14ac:dyDescent="0.2">
      <c r="A4" s="80" t="s">
        <v>60</v>
      </c>
      <c r="B4" s="80" t="s">
        <v>109</v>
      </c>
      <c r="C4" s="80" t="s">
        <v>185</v>
      </c>
      <c r="D4" s="88">
        <v>13090</v>
      </c>
      <c r="E4" s="80" t="s">
        <v>160</v>
      </c>
      <c r="F4" s="80"/>
    </row>
    <row r="5" spans="1:6" x14ac:dyDescent="0.2">
      <c r="A5" s="80" t="s">
        <v>26</v>
      </c>
      <c r="B5" s="80" t="s">
        <v>76</v>
      </c>
      <c r="C5" s="80" t="s">
        <v>181</v>
      </c>
      <c r="D5" s="88">
        <v>13290</v>
      </c>
      <c r="E5" s="80" t="s">
        <v>125</v>
      </c>
      <c r="F5" s="80"/>
    </row>
    <row r="6" spans="1:6" x14ac:dyDescent="0.2">
      <c r="A6" s="80" t="s">
        <v>32</v>
      </c>
      <c r="B6" s="80" t="s">
        <v>82</v>
      </c>
      <c r="C6" s="80" t="s">
        <v>182</v>
      </c>
      <c r="D6" s="88">
        <v>13300</v>
      </c>
      <c r="E6" s="80" t="s">
        <v>131</v>
      </c>
      <c r="F6" s="80"/>
    </row>
    <row r="7" spans="1:6" x14ac:dyDescent="0.2">
      <c r="A7" s="80" t="s">
        <v>57</v>
      </c>
      <c r="B7" s="80" t="s">
        <v>106</v>
      </c>
      <c r="C7" s="80" t="s">
        <v>183</v>
      </c>
      <c r="D7" s="88">
        <v>13440</v>
      </c>
      <c r="E7" s="80" t="s">
        <v>157</v>
      </c>
      <c r="F7" s="80"/>
    </row>
    <row r="8" spans="1:6" x14ac:dyDescent="0.2">
      <c r="A8" s="80" t="s">
        <v>25</v>
      </c>
      <c r="B8" s="80" t="s">
        <v>75</v>
      </c>
      <c r="C8" s="80" t="s">
        <v>180</v>
      </c>
      <c r="D8" s="88">
        <v>13593</v>
      </c>
      <c r="E8" s="80" t="s">
        <v>124</v>
      </c>
      <c r="F8" s="80"/>
    </row>
    <row r="9" spans="1:6" x14ac:dyDescent="0.2">
      <c r="A9" s="80" t="s">
        <v>23</v>
      </c>
      <c r="B9" s="80" t="s">
        <v>73</v>
      </c>
      <c r="C9" s="80" t="s">
        <v>184</v>
      </c>
      <c r="D9" s="88">
        <v>13710</v>
      </c>
      <c r="E9" s="80" t="s">
        <v>122</v>
      </c>
      <c r="F9" s="80"/>
    </row>
    <row r="10" spans="1:6" x14ac:dyDescent="0.2">
      <c r="A10" s="80" t="s">
        <v>38</v>
      </c>
      <c r="B10" s="80" t="s">
        <v>87</v>
      </c>
      <c r="C10" s="80" t="s">
        <v>186</v>
      </c>
      <c r="D10" s="88">
        <v>14100</v>
      </c>
      <c r="E10" s="80" t="s">
        <v>137</v>
      </c>
      <c r="F10" s="80"/>
    </row>
    <row r="11" spans="1:6" x14ac:dyDescent="0.2">
      <c r="A11" s="85">
        <v>141786</v>
      </c>
      <c r="B11" s="80" t="s">
        <v>172</v>
      </c>
      <c r="C11" s="80" t="s">
        <v>187</v>
      </c>
      <c r="D11" s="88">
        <v>14650</v>
      </c>
      <c r="E11" s="80" t="s">
        <v>173</v>
      </c>
      <c r="F11" s="80"/>
    </row>
    <row r="12" spans="1:6" x14ac:dyDescent="0.2">
      <c r="A12" s="80" t="s">
        <v>20</v>
      </c>
      <c r="B12" s="80" t="s">
        <v>70</v>
      </c>
      <c r="C12" s="80" t="s">
        <v>188</v>
      </c>
      <c r="D12" s="88">
        <v>18000</v>
      </c>
      <c r="E12" s="80" t="s">
        <v>119</v>
      </c>
      <c r="F12" s="80"/>
    </row>
    <row r="13" spans="1:6" x14ac:dyDescent="0.2">
      <c r="A13" s="85">
        <v>183392</v>
      </c>
      <c r="B13" s="80" t="s">
        <v>171</v>
      </c>
      <c r="C13" s="80" t="s">
        <v>189</v>
      </c>
      <c r="D13" s="88">
        <v>18000</v>
      </c>
      <c r="E13" s="80" t="s">
        <v>119</v>
      </c>
      <c r="F13" s="80"/>
    </row>
    <row r="14" spans="1:6" x14ac:dyDescent="0.2">
      <c r="A14" s="80" t="s">
        <v>47</v>
      </c>
      <c r="B14" s="80" t="s">
        <v>96</v>
      </c>
      <c r="C14" s="80" t="s">
        <v>190</v>
      </c>
      <c r="D14" s="88">
        <v>22120</v>
      </c>
      <c r="E14" s="80" t="s">
        <v>146</v>
      </c>
      <c r="F14" s="80"/>
    </row>
    <row r="15" spans="1:6" x14ac:dyDescent="0.2">
      <c r="A15" s="80" t="s">
        <v>48</v>
      </c>
      <c r="B15" s="80" t="s">
        <v>97</v>
      </c>
      <c r="C15" s="80" t="s">
        <v>192</v>
      </c>
      <c r="D15" s="88">
        <v>22405</v>
      </c>
      <c r="E15" s="80" t="s">
        <v>147</v>
      </c>
      <c r="F15" s="80"/>
    </row>
    <row r="16" spans="1:6" x14ac:dyDescent="0.2">
      <c r="A16" s="80" t="s">
        <v>51</v>
      </c>
      <c r="B16" s="80" t="s">
        <v>100</v>
      </c>
      <c r="C16" s="80" t="s">
        <v>191</v>
      </c>
      <c r="D16" s="88">
        <v>22940</v>
      </c>
      <c r="E16" s="80" t="s">
        <v>150</v>
      </c>
      <c r="F16" s="80"/>
    </row>
    <row r="17" spans="1:6" x14ac:dyDescent="0.2">
      <c r="A17" s="80" t="s">
        <v>28</v>
      </c>
      <c r="B17" s="80" t="s">
        <v>78</v>
      </c>
      <c r="C17" s="80" t="s">
        <v>194</v>
      </c>
      <c r="D17" s="88">
        <v>26200</v>
      </c>
      <c r="E17" s="80" t="s">
        <v>127</v>
      </c>
      <c r="F17" s="80"/>
    </row>
    <row r="18" spans="1:6" x14ac:dyDescent="0.2">
      <c r="A18" s="85">
        <v>266368</v>
      </c>
      <c r="B18" s="80" t="s">
        <v>174</v>
      </c>
      <c r="C18" s="80" t="s">
        <v>175</v>
      </c>
      <c r="D18" s="88">
        <v>26702</v>
      </c>
      <c r="E18" s="80" t="s">
        <v>176</v>
      </c>
      <c r="F18" s="80"/>
    </row>
    <row r="19" spans="1:6" x14ac:dyDescent="0.2">
      <c r="A19" s="80" t="s">
        <v>45</v>
      </c>
      <c r="B19" s="80" t="s">
        <v>94</v>
      </c>
      <c r="C19" s="80" t="s">
        <v>193</v>
      </c>
      <c r="D19" s="88">
        <v>26760</v>
      </c>
      <c r="E19" s="80" t="s">
        <v>144</v>
      </c>
      <c r="F19" s="80"/>
    </row>
    <row r="20" spans="1:6" x14ac:dyDescent="0.2">
      <c r="A20" s="85">
        <v>270742</v>
      </c>
      <c r="B20" s="80" t="s">
        <v>197</v>
      </c>
      <c r="C20" s="80" t="s">
        <v>196</v>
      </c>
      <c r="D20" s="88">
        <v>27400</v>
      </c>
      <c r="E20" s="80" t="s">
        <v>198</v>
      </c>
      <c r="F20" s="80"/>
    </row>
    <row r="21" spans="1:6" x14ac:dyDescent="0.2">
      <c r="A21" s="80" t="s">
        <v>65</v>
      </c>
      <c r="B21" s="80" t="s">
        <v>114</v>
      </c>
      <c r="C21" s="80" t="s">
        <v>195</v>
      </c>
      <c r="D21" s="88">
        <v>28500</v>
      </c>
      <c r="E21" s="80" t="s">
        <v>165</v>
      </c>
      <c r="F21" s="80"/>
    </row>
    <row r="22" spans="1:6" x14ac:dyDescent="0.2">
      <c r="A22" s="80" t="s">
        <v>66</v>
      </c>
      <c r="B22" s="80" t="s">
        <v>115</v>
      </c>
      <c r="C22" s="80" t="s">
        <v>199</v>
      </c>
      <c r="D22" s="88">
        <v>29260</v>
      </c>
      <c r="E22" s="80" t="s">
        <v>166</v>
      </c>
      <c r="F22" s="80"/>
    </row>
    <row r="23" spans="1:6" x14ac:dyDescent="0.2">
      <c r="A23" s="80" t="s">
        <v>19</v>
      </c>
      <c r="B23" s="80" t="s">
        <v>69</v>
      </c>
      <c r="C23" s="80" t="s">
        <v>200</v>
      </c>
      <c r="D23" s="88">
        <v>29340</v>
      </c>
      <c r="E23" s="80" t="s">
        <v>118</v>
      </c>
      <c r="F23" s="80"/>
    </row>
    <row r="24" spans="1:6" x14ac:dyDescent="0.2">
      <c r="A24" s="85">
        <v>304925</v>
      </c>
      <c r="B24" s="80" t="s">
        <v>201</v>
      </c>
      <c r="C24" s="80" t="s">
        <v>202</v>
      </c>
      <c r="D24" s="88">
        <v>30000</v>
      </c>
      <c r="E24" s="80" t="s">
        <v>203</v>
      </c>
      <c r="F24" s="80"/>
    </row>
    <row r="25" spans="1:6" x14ac:dyDescent="0.2">
      <c r="A25" s="80" t="s">
        <v>44</v>
      </c>
      <c r="B25" s="80" t="s">
        <v>93</v>
      </c>
      <c r="C25" s="80" t="s">
        <v>204</v>
      </c>
      <c r="D25" s="88">
        <v>30128</v>
      </c>
      <c r="E25" s="80" t="s">
        <v>143</v>
      </c>
      <c r="F25" s="80"/>
    </row>
    <row r="26" spans="1:6" x14ac:dyDescent="0.2">
      <c r="A26" s="80" t="s">
        <v>24</v>
      </c>
      <c r="B26" s="80" t="s">
        <v>74</v>
      </c>
      <c r="C26" s="80" t="s">
        <v>206</v>
      </c>
      <c r="D26" s="88">
        <v>34420</v>
      </c>
      <c r="E26" s="80" t="s">
        <v>123</v>
      </c>
      <c r="F26" s="80"/>
    </row>
    <row r="27" spans="1:6" x14ac:dyDescent="0.2">
      <c r="A27" s="80" t="s">
        <v>207</v>
      </c>
      <c r="B27" s="80" t="s">
        <v>208</v>
      </c>
      <c r="C27" s="80" t="s">
        <v>209</v>
      </c>
      <c r="D27" s="88">
        <v>34420</v>
      </c>
      <c r="E27" s="80" t="s">
        <v>123</v>
      </c>
      <c r="F27" s="80"/>
    </row>
    <row r="28" spans="1:6" x14ac:dyDescent="0.2">
      <c r="A28" s="80" t="s">
        <v>53</v>
      </c>
      <c r="B28" s="80" t="s">
        <v>102</v>
      </c>
      <c r="C28" s="80" t="s">
        <v>205</v>
      </c>
      <c r="D28" s="88">
        <v>34740</v>
      </c>
      <c r="E28" s="80" t="s">
        <v>152</v>
      </c>
      <c r="F28" s="80"/>
    </row>
    <row r="29" spans="1:6" x14ac:dyDescent="0.2">
      <c r="A29" s="80" t="s">
        <v>29</v>
      </c>
      <c r="B29" s="80" t="s">
        <v>79</v>
      </c>
      <c r="C29" s="80" t="s">
        <v>212</v>
      </c>
      <c r="D29" s="88">
        <v>35290</v>
      </c>
      <c r="E29" s="80" t="s">
        <v>128</v>
      </c>
      <c r="F29" s="80"/>
    </row>
    <row r="30" spans="1:6" x14ac:dyDescent="0.2">
      <c r="A30" s="80" t="s">
        <v>21</v>
      </c>
      <c r="B30" s="80" t="s">
        <v>71</v>
      </c>
      <c r="C30" s="80" t="s">
        <v>210</v>
      </c>
      <c r="D30" s="88">
        <v>35470</v>
      </c>
      <c r="E30" s="80" t="s">
        <v>120</v>
      </c>
      <c r="F30" s="80"/>
    </row>
    <row r="31" spans="1:6" x14ac:dyDescent="0.2">
      <c r="A31" s="80" t="s">
        <v>59</v>
      </c>
      <c r="B31" s="80" t="s">
        <v>108</v>
      </c>
      <c r="C31" s="80" t="s">
        <v>211</v>
      </c>
      <c r="D31" s="88">
        <v>35590</v>
      </c>
      <c r="E31" s="80" t="s">
        <v>159</v>
      </c>
      <c r="F31" s="80"/>
    </row>
    <row r="32" spans="1:6" x14ac:dyDescent="0.2">
      <c r="A32" s="80" t="s">
        <v>33</v>
      </c>
      <c r="B32" s="80" t="s">
        <v>83</v>
      </c>
      <c r="C32" s="80" t="s">
        <v>213</v>
      </c>
      <c r="D32" s="88">
        <v>35650</v>
      </c>
      <c r="E32" s="80" t="s">
        <v>132</v>
      </c>
      <c r="F32" s="80"/>
    </row>
    <row r="33" spans="1:6" x14ac:dyDescent="0.2">
      <c r="A33" s="80" t="s">
        <v>35</v>
      </c>
      <c r="B33" s="80" t="s">
        <v>215</v>
      </c>
      <c r="C33" s="80" t="s">
        <v>216</v>
      </c>
      <c r="D33" s="88">
        <v>37210</v>
      </c>
      <c r="E33" s="80" t="s">
        <v>134</v>
      </c>
      <c r="F33" s="80"/>
    </row>
    <row r="34" spans="1:6" x14ac:dyDescent="0.2">
      <c r="A34" s="85">
        <v>373012</v>
      </c>
      <c r="B34" s="80" t="s">
        <v>218</v>
      </c>
      <c r="C34" s="80" t="s">
        <v>219</v>
      </c>
      <c r="D34" s="88">
        <v>37302</v>
      </c>
      <c r="E34" s="80" t="s">
        <v>220</v>
      </c>
      <c r="F34" s="80"/>
    </row>
    <row r="35" spans="1:6" x14ac:dyDescent="0.2">
      <c r="A35" s="80" t="s">
        <v>36</v>
      </c>
      <c r="B35" s="80" t="s">
        <v>85</v>
      </c>
      <c r="C35" s="80" t="s">
        <v>217</v>
      </c>
      <c r="D35" s="88">
        <v>37700</v>
      </c>
      <c r="E35" s="80" t="s">
        <v>135</v>
      </c>
      <c r="F35" s="80"/>
    </row>
    <row r="36" spans="1:6" x14ac:dyDescent="0.2">
      <c r="A36" s="80" t="s">
        <v>30</v>
      </c>
      <c r="B36" s="80" t="s">
        <v>80</v>
      </c>
      <c r="C36" s="80" t="s">
        <v>214</v>
      </c>
      <c r="D36" s="88">
        <v>37800</v>
      </c>
      <c r="E36" s="80" t="s">
        <v>129</v>
      </c>
      <c r="F36" s="80"/>
    </row>
    <row r="37" spans="1:6" x14ac:dyDescent="0.2">
      <c r="A37" s="80" t="s">
        <v>43</v>
      </c>
      <c r="B37" s="80" t="s">
        <v>92</v>
      </c>
      <c r="C37" s="80" t="s">
        <v>221</v>
      </c>
      <c r="D37" s="88">
        <v>44260</v>
      </c>
      <c r="E37" s="80" t="s">
        <v>142</v>
      </c>
      <c r="F37" s="80"/>
    </row>
    <row r="38" spans="1:6" x14ac:dyDescent="0.2">
      <c r="A38" s="80" t="s">
        <v>39</v>
      </c>
      <c r="B38" s="80" t="s">
        <v>88</v>
      </c>
      <c r="C38" s="80" t="s">
        <v>222</v>
      </c>
      <c r="D38" s="88">
        <v>44360</v>
      </c>
      <c r="E38" s="80" t="s">
        <v>138</v>
      </c>
      <c r="F38" s="80"/>
    </row>
    <row r="39" spans="1:6" x14ac:dyDescent="0.2">
      <c r="A39" s="80" t="s">
        <v>49</v>
      </c>
      <c r="B39" s="80" t="s">
        <v>98</v>
      </c>
      <c r="C39" s="80" t="s">
        <v>223</v>
      </c>
      <c r="D39" s="88">
        <v>45110</v>
      </c>
      <c r="E39" s="80" t="s">
        <v>148</v>
      </c>
      <c r="F39" s="80"/>
    </row>
    <row r="40" spans="1:6" x14ac:dyDescent="0.2">
      <c r="A40" s="85">
        <v>476037</v>
      </c>
      <c r="B40" s="80" t="s">
        <v>226</v>
      </c>
      <c r="C40" s="80" t="s">
        <v>225</v>
      </c>
      <c r="D40" s="88">
        <v>47310</v>
      </c>
      <c r="E40" s="80" t="s">
        <v>227</v>
      </c>
      <c r="F40" s="80"/>
    </row>
    <row r="41" spans="1:6" x14ac:dyDescent="0.2">
      <c r="A41" s="80" t="s">
        <v>58</v>
      </c>
      <c r="B41" s="80" t="s">
        <v>107</v>
      </c>
      <c r="C41" s="80" t="s">
        <v>224</v>
      </c>
      <c r="D41" s="88">
        <v>48000</v>
      </c>
      <c r="E41" s="80" t="s">
        <v>158</v>
      </c>
      <c r="F41" s="80"/>
    </row>
    <row r="42" spans="1:6" x14ac:dyDescent="0.2">
      <c r="A42" s="80" t="s">
        <v>54</v>
      </c>
      <c r="B42" s="80" t="s">
        <v>103</v>
      </c>
      <c r="C42" s="80" t="s">
        <v>228</v>
      </c>
      <c r="D42" s="88">
        <v>49480</v>
      </c>
      <c r="E42" s="80" t="s">
        <v>153</v>
      </c>
      <c r="F42" s="80"/>
    </row>
    <row r="43" spans="1:6" x14ac:dyDescent="0.2">
      <c r="A43" s="80" t="s">
        <v>34</v>
      </c>
      <c r="B43" s="80" t="s">
        <v>84</v>
      </c>
      <c r="C43" s="80" t="s">
        <v>229</v>
      </c>
      <c r="D43" s="88">
        <v>51390</v>
      </c>
      <c r="E43" s="80" t="s">
        <v>133</v>
      </c>
      <c r="F43" s="80"/>
    </row>
    <row r="44" spans="1:6" x14ac:dyDescent="0.2">
      <c r="A44" s="85">
        <v>569750</v>
      </c>
      <c r="B44" s="80" t="s">
        <v>231</v>
      </c>
      <c r="C44" s="80" t="s">
        <v>232</v>
      </c>
      <c r="D44" s="88">
        <v>56920</v>
      </c>
      <c r="E44" s="80" t="s">
        <v>233</v>
      </c>
      <c r="F44" s="80"/>
    </row>
    <row r="45" spans="1:6" x14ac:dyDescent="0.2">
      <c r="A45" s="80" t="s">
        <v>67</v>
      </c>
      <c r="B45" s="80" t="s">
        <v>116</v>
      </c>
      <c r="C45" s="80" t="s">
        <v>230</v>
      </c>
      <c r="D45" s="88">
        <v>57670</v>
      </c>
      <c r="E45" s="80" t="s">
        <v>167</v>
      </c>
      <c r="F45" s="80"/>
    </row>
    <row r="46" spans="1:6" x14ac:dyDescent="0.2">
      <c r="A46" s="80" t="s">
        <v>52</v>
      </c>
      <c r="B46" s="80" t="s">
        <v>101</v>
      </c>
      <c r="C46" s="80" t="s">
        <v>234</v>
      </c>
      <c r="D46" s="88">
        <v>60440</v>
      </c>
      <c r="E46" s="80" t="s">
        <v>151</v>
      </c>
      <c r="F46" s="80"/>
    </row>
    <row r="47" spans="1:6" x14ac:dyDescent="0.2">
      <c r="A47" s="85">
        <v>610435</v>
      </c>
      <c r="B47" s="80" t="s">
        <v>239</v>
      </c>
      <c r="C47" s="80" t="s">
        <v>240</v>
      </c>
      <c r="D47" s="88">
        <v>61600</v>
      </c>
      <c r="E47" s="80" t="s">
        <v>241</v>
      </c>
      <c r="F47" s="80"/>
    </row>
    <row r="48" spans="1:6" x14ac:dyDescent="0.2">
      <c r="A48" s="80" t="s">
        <v>63</v>
      </c>
      <c r="B48" s="80" t="s">
        <v>112</v>
      </c>
      <c r="C48" s="80" t="s">
        <v>235</v>
      </c>
      <c r="D48" s="88">
        <v>67100</v>
      </c>
      <c r="E48" s="80" t="s">
        <v>163</v>
      </c>
      <c r="F48" s="80"/>
    </row>
    <row r="49" spans="1:6" x14ac:dyDescent="0.2">
      <c r="A49" s="80" t="s">
        <v>40</v>
      </c>
      <c r="B49" s="80" t="s">
        <v>89</v>
      </c>
      <c r="C49" s="80" t="s">
        <v>238</v>
      </c>
      <c r="D49" s="88">
        <v>68000</v>
      </c>
      <c r="E49" s="80" t="s">
        <v>139</v>
      </c>
      <c r="F49" s="80"/>
    </row>
    <row r="50" spans="1:6" x14ac:dyDescent="0.2">
      <c r="A50" s="80" t="s">
        <v>50</v>
      </c>
      <c r="B50" s="80" t="s">
        <v>99</v>
      </c>
      <c r="C50" s="80" t="s">
        <v>236</v>
      </c>
      <c r="D50" s="88">
        <v>68100</v>
      </c>
      <c r="E50" s="80" t="s">
        <v>149</v>
      </c>
      <c r="F50" s="80"/>
    </row>
    <row r="51" spans="1:6" x14ac:dyDescent="0.2">
      <c r="A51" s="80" t="s">
        <v>62</v>
      </c>
      <c r="B51" s="80" t="s">
        <v>111</v>
      </c>
      <c r="C51" s="80" t="s">
        <v>237</v>
      </c>
      <c r="D51" s="88">
        <v>68127</v>
      </c>
      <c r="E51" s="80" t="s">
        <v>162</v>
      </c>
      <c r="F51" s="80"/>
    </row>
    <row r="52" spans="1:6" x14ac:dyDescent="0.2">
      <c r="A52" s="80" t="s">
        <v>42</v>
      </c>
      <c r="B52" s="80" t="s">
        <v>91</v>
      </c>
      <c r="C52" s="80" t="s">
        <v>242</v>
      </c>
      <c r="D52" s="88">
        <v>72470</v>
      </c>
      <c r="E52" s="80" t="s">
        <v>141</v>
      </c>
      <c r="F52" s="80"/>
    </row>
    <row r="53" spans="1:6" x14ac:dyDescent="0.2">
      <c r="A53" s="80" t="s">
        <v>22</v>
      </c>
      <c r="B53" s="80" t="s">
        <v>72</v>
      </c>
      <c r="C53" s="80" t="s">
        <v>243</v>
      </c>
      <c r="D53" s="88">
        <v>72700</v>
      </c>
      <c r="E53" s="80" t="s">
        <v>121</v>
      </c>
      <c r="F53" s="80"/>
    </row>
    <row r="54" spans="1:6" x14ac:dyDescent="0.2">
      <c r="A54" s="80" t="s">
        <v>64</v>
      </c>
      <c r="B54" s="80" t="s">
        <v>113</v>
      </c>
      <c r="C54" s="80" t="s">
        <v>244</v>
      </c>
      <c r="D54" s="88">
        <v>76600</v>
      </c>
      <c r="E54" s="80" t="s">
        <v>164</v>
      </c>
      <c r="F54" s="80"/>
    </row>
    <row r="55" spans="1:6" x14ac:dyDescent="0.2">
      <c r="A55" s="80" t="s">
        <v>41</v>
      </c>
      <c r="B55" s="80" t="s">
        <v>90</v>
      </c>
      <c r="C55" s="80" t="s">
        <v>245</v>
      </c>
      <c r="D55" s="88">
        <v>80051</v>
      </c>
      <c r="E55" s="80" t="s">
        <v>140</v>
      </c>
      <c r="F55" s="80"/>
    </row>
    <row r="56" spans="1:6" x14ac:dyDescent="0.2">
      <c r="A56" s="85">
        <v>833440</v>
      </c>
      <c r="B56" s="80" t="s">
        <v>246</v>
      </c>
      <c r="C56" s="80" t="s">
        <v>247</v>
      </c>
      <c r="D56" s="88">
        <v>83170</v>
      </c>
      <c r="E56" s="80" t="s">
        <v>248</v>
      </c>
      <c r="F56" s="80"/>
    </row>
    <row r="57" spans="1:6" x14ac:dyDescent="0.2">
      <c r="A57" s="80" t="s">
        <v>31</v>
      </c>
      <c r="B57" s="80" t="s">
        <v>81</v>
      </c>
      <c r="C57" s="80" t="s">
        <v>249</v>
      </c>
      <c r="D57" s="88">
        <v>83340</v>
      </c>
      <c r="E57" s="80" t="s">
        <v>130</v>
      </c>
      <c r="F57" s="80"/>
    </row>
    <row r="58" spans="1:6" x14ac:dyDescent="0.2">
      <c r="A58" s="80" t="s">
        <v>46</v>
      </c>
      <c r="B58" s="80" t="s">
        <v>95</v>
      </c>
      <c r="C58" s="80" t="s">
        <v>252</v>
      </c>
      <c r="D58" s="88">
        <v>84300</v>
      </c>
      <c r="E58" s="80" t="s">
        <v>145</v>
      </c>
      <c r="F58" s="80"/>
    </row>
    <row r="59" spans="1:6" x14ac:dyDescent="0.2">
      <c r="A59" s="85">
        <v>842953</v>
      </c>
      <c r="B59" s="80" t="s">
        <v>250</v>
      </c>
      <c r="C59" s="80" t="s">
        <v>251</v>
      </c>
      <c r="D59" s="88">
        <v>84301</v>
      </c>
      <c r="E59" s="80" t="s">
        <v>145</v>
      </c>
      <c r="F59" s="80"/>
    </row>
    <row r="60" spans="1:6" x14ac:dyDescent="0.2">
      <c r="A60" s="80" t="s">
        <v>56</v>
      </c>
      <c r="B60" s="80" t="s">
        <v>105</v>
      </c>
      <c r="C60" s="80" t="s">
        <v>253</v>
      </c>
      <c r="D60" s="88">
        <v>84320</v>
      </c>
      <c r="E60" s="80" t="s">
        <v>156</v>
      </c>
      <c r="F60" s="80"/>
    </row>
    <row r="61" spans="1:6" x14ac:dyDescent="0.2">
      <c r="A61" s="85">
        <v>880726</v>
      </c>
      <c r="B61" s="80" t="s">
        <v>257</v>
      </c>
      <c r="C61" s="80" t="s">
        <v>258</v>
      </c>
      <c r="D61" s="88">
        <v>88100</v>
      </c>
      <c r="E61" s="80" t="s">
        <v>259</v>
      </c>
      <c r="F61" s="80"/>
    </row>
    <row r="62" spans="1:6" x14ac:dyDescent="0.2">
      <c r="A62" s="80" t="s">
        <v>27</v>
      </c>
      <c r="B62" s="80" t="s">
        <v>77</v>
      </c>
      <c r="C62" s="80" t="s">
        <v>255</v>
      </c>
      <c r="D62" s="88">
        <v>89000</v>
      </c>
      <c r="E62" s="80" t="s">
        <v>126</v>
      </c>
      <c r="F62" s="80"/>
    </row>
    <row r="63" spans="1:6" x14ac:dyDescent="0.2">
      <c r="A63" s="80" t="s">
        <v>61</v>
      </c>
      <c r="B63" s="80" t="s">
        <v>110</v>
      </c>
      <c r="C63" s="80" t="s">
        <v>256</v>
      </c>
      <c r="D63" s="88">
        <v>89200</v>
      </c>
      <c r="E63" s="80" t="s">
        <v>161</v>
      </c>
      <c r="F63" s="80"/>
    </row>
    <row r="64" spans="1:6" x14ac:dyDescent="0.2">
      <c r="A64" s="80" t="s">
        <v>55</v>
      </c>
      <c r="B64" s="80" t="s">
        <v>104</v>
      </c>
      <c r="C64" s="80" t="s">
        <v>254</v>
      </c>
      <c r="D64" s="88">
        <v>89300</v>
      </c>
      <c r="E64" s="80" t="s">
        <v>155</v>
      </c>
      <c r="F64" s="80"/>
    </row>
    <row r="65" spans="1:6" x14ac:dyDescent="0.2">
      <c r="A65" s="80"/>
      <c r="B65" s="80"/>
      <c r="C65" s="80"/>
      <c r="D65" s="88"/>
      <c r="E65" s="80"/>
      <c r="F65" s="80"/>
    </row>
  </sheetData>
  <autoFilter ref="A1:F1"/>
  <sortState ref="A2:F65">
    <sortCondition ref="D2:D6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30"/>
  <sheetViews>
    <sheetView view="pageBreakPreview" zoomScale="120" zoomScaleSheetLayoutView="120" workbookViewId="0">
      <selection activeCell="J10" sqref="J10"/>
    </sheetView>
  </sheetViews>
  <sheetFormatPr baseColWidth="10" defaultRowHeight="12.75" x14ac:dyDescent="0.2"/>
  <cols>
    <col min="1" max="1" width="3.140625" customWidth="1"/>
    <col min="2" max="2" width="9.7109375" customWidth="1"/>
    <col min="3" max="3" width="26.28515625" customWidth="1"/>
    <col min="4" max="4" width="35.7109375" customWidth="1"/>
    <col min="5" max="5" width="10.42578125" customWidth="1"/>
    <col min="6" max="6" width="31.28515625" customWidth="1"/>
    <col min="7" max="7" width="15.42578125" customWidth="1"/>
    <col min="8" max="8" width="12.5703125" customWidth="1"/>
    <col min="9" max="9" width="11.5703125" customWidth="1"/>
    <col min="10" max="10" width="17.42578125" customWidth="1"/>
    <col min="11" max="11" width="16.42578125" customWidth="1"/>
  </cols>
  <sheetData>
    <row r="1" spans="1:14" ht="18.75" thickBot="1" x14ac:dyDescent="0.3">
      <c r="A1" s="90"/>
      <c r="B1" s="90"/>
      <c r="C1" s="90"/>
      <c r="D1" s="106" t="s">
        <v>11</v>
      </c>
      <c r="E1" s="107"/>
      <c r="F1" s="79"/>
    </row>
    <row r="2" spans="1:14" ht="18.75" thickBot="1" x14ac:dyDescent="0.3">
      <c r="A2" s="1"/>
      <c r="B2" s="1"/>
      <c r="C2" s="1"/>
      <c r="D2" s="3" t="s">
        <v>0</v>
      </c>
      <c r="F2" s="3" t="s">
        <v>1</v>
      </c>
    </row>
    <row r="3" spans="1:14" ht="18" x14ac:dyDescent="0.25">
      <c r="A3" s="4"/>
      <c r="B3" s="1"/>
      <c r="C3" s="1"/>
      <c r="D3" s="94"/>
      <c r="E3" s="95"/>
      <c r="F3" s="100"/>
      <c r="G3" s="101"/>
    </row>
    <row r="4" spans="1:14" ht="18" x14ac:dyDescent="0.25">
      <c r="A4" s="1"/>
      <c r="B4" s="1"/>
      <c r="C4" s="1"/>
      <c r="D4" s="96"/>
      <c r="E4" s="97"/>
      <c r="F4" s="102"/>
      <c r="G4" s="103"/>
    </row>
    <row r="5" spans="1:14" ht="13.5" customHeight="1" thickBot="1" x14ac:dyDescent="0.25">
      <c r="A5" s="2"/>
      <c r="B5" s="2"/>
      <c r="C5" s="2"/>
      <c r="D5" s="98"/>
      <c r="E5" s="99"/>
      <c r="F5" s="104"/>
      <c r="G5" s="105"/>
      <c r="H5" s="2"/>
      <c r="I5" s="2"/>
      <c r="J5" s="2"/>
      <c r="K5" s="2"/>
      <c r="L5" s="2"/>
    </row>
    <row r="6" spans="1:14" ht="13.5" thickBot="1" x14ac:dyDescent="0.25">
      <c r="M6" s="2"/>
    </row>
    <row r="7" spans="1:14" ht="13.5" thickBot="1" x14ac:dyDescent="0.25">
      <c r="B7" s="91" t="s">
        <v>2</v>
      </c>
      <c r="C7" s="92"/>
      <c r="D7" s="92"/>
      <c r="E7" s="92"/>
      <c r="F7" s="93"/>
      <c r="M7" s="2"/>
    </row>
    <row r="8" spans="1:14" ht="39" customHeight="1" thickBot="1" x14ac:dyDescent="0.25">
      <c r="A8" s="5"/>
      <c r="B8" s="18" t="s">
        <v>3</v>
      </c>
      <c r="C8" s="19" t="s">
        <v>13</v>
      </c>
      <c r="D8" s="20" t="s">
        <v>14</v>
      </c>
      <c r="E8" s="21" t="s">
        <v>15</v>
      </c>
      <c r="F8" s="22" t="s">
        <v>16</v>
      </c>
      <c r="G8" s="23" t="s">
        <v>4</v>
      </c>
      <c r="H8" s="24" t="s">
        <v>5</v>
      </c>
      <c r="I8" s="23" t="s">
        <v>12</v>
      </c>
      <c r="J8" s="24" t="s">
        <v>6</v>
      </c>
      <c r="K8" s="25" t="s">
        <v>7</v>
      </c>
      <c r="L8" s="6"/>
      <c r="M8" s="6"/>
    </row>
    <row r="9" spans="1:14" ht="15" customHeight="1" thickBot="1" x14ac:dyDescent="0.25">
      <c r="A9" s="29">
        <v>1</v>
      </c>
      <c r="B9" s="8"/>
      <c r="C9" s="58"/>
      <c r="D9" s="59"/>
      <c r="E9" s="34"/>
      <c r="F9" s="46"/>
      <c r="G9" s="65"/>
      <c r="H9" s="66"/>
      <c r="I9" s="65"/>
      <c r="J9" s="42" t="str">
        <f>IF(ISBLANK(C9),"date bordereau",$F$1)</f>
        <v>date bordereau</v>
      </c>
      <c r="K9" s="43"/>
      <c r="L9" s="6"/>
      <c r="M9" s="6"/>
    </row>
    <row r="10" spans="1:14" ht="13.5" customHeight="1" thickBot="1" x14ac:dyDescent="0.25">
      <c r="A10" s="7">
        <v>2</v>
      </c>
      <c r="B10" s="17"/>
      <c r="C10" s="58"/>
      <c r="D10" s="59"/>
      <c r="E10" s="34"/>
      <c r="F10" s="46"/>
      <c r="G10" s="67"/>
      <c r="H10" s="68"/>
      <c r="I10" s="67"/>
      <c r="J10" s="42" t="str">
        <f>IF(ISBLANK(C10),"date bordereau",$F$1)</f>
        <v>date bordereau</v>
      </c>
      <c r="K10" s="44"/>
      <c r="L10" s="6"/>
      <c r="M10" s="6"/>
    </row>
    <row r="11" spans="1:14" ht="15" customHeight="1" thickBot="1" x14ac:dyDescent="0.25">
      <c r="A11" s="7">
        <v>3</v>
      </c>
      <c r="B11" s="9"/>
      <c r="C11" s="60"/>
      <c r="D11" s="61"/>
      <c r="E11" s="35"/>
      <c r="F11" s="47"/>
      <c r="G11" s="69"/>
      <c r="H11" s="70"/>
      <c r="I11" s="69"/>
      <c r="J11" s="42" t="str">
        <f t="shared" ref="J11:J25" si="0">IF(ISBLANK(C11),"date bordereau",$F$1)</f>
        <v>date bordereau</v>
      </c>
      <c r="K11" s="45"/>
      <c r="L11" s="6"/>
      <c r="M11" s="6"/>
    </row>
    <row r="12" spans="1:14" ht="15" customHeight="1" thickBot="1" x14ac:dyDescent="0.25">
      <c r="A12" s="7">
        <v>4</v>
      </c>
      <c r="B12" s="30"/>
      <c r="C12" s="62"/>
      <c r="D12" s="51"/>
      <c r="E12" s="36"/>
      <c r="F12" s="48"/>
      <c r="G12" s="71"/>
      <c r="H12" s="71"/>
      <c r="I12" s="72"/>
      <c r="J12" s="42" t="str">
        <f t="shared" si="0"/>
        <v>date bordereau</v>
      </c>
      <c r="K12" s="10"/>
      <c r="L12" s="11"/>
      <c r="M12" s="11"/>
    </row>
    <row r="13" spans="1:14" ht="15" customHeight="1" thickBot="1" x14ac:dyDescent="0.25">
      <c r="A13" s="7">
        <v>5</v>
      </c>
      <c r="B13" s="31"/>
      <c r="C13" s="63"/>
      <c r="D13" s="64"/>
      <c r="E13" s="12"/>
      <c r="F13" s="49"/>
      <c r="G13" s="73"/>
      <c r="H13" s="74"/>
      <c r="I13" s="75"/>
      <c r="J13" s="42" t="str">
        <f t="shared" si="0"/>
        <v>date bordereau</v>
      </c>
      <c r="K13" s="10"/>
      <c r="L13" s="11"/>
      <c r="M13" s="11"/>
      <c r="N13" s="6"/>
    </row>
    <row r="14" spans="1:14" ht="15" customHeight="1" thickBot="1" x14ac:dyDescent="0.25">
      <c r="A14" s="7">
        <v>6</v>
      </c>
      <c r="B14" s="32"/>
      <c r="C14" s="52"/>
      <c r="D14" s="51"/>
      <c r="E14" s="37"/>
      <c r="F14" s="48"/>
      <c r="G14" s="71"/>
      <c r="H14" s="71"/>
      <c r="I14" s="71"/>
      <c r="J14" s="42" t="str">
        <f t="shared" si="0"/>
        <v>date bordereau</v>
      </c>
      <c r="K14" s="13"/>
      <c r="L14" s="11"/>
      <c r="M14" s="11"/>
      <c r="N14" s="2"/>
    </row>
    <row r="15" spans="1:14" ht="15" customHeight="1" thickBot="1" x14ac:dyDescent="0.25">
      <c r="A15" s="7">
        <v>7</v>
      </c>
      <c r="B15" s="32"/>
      <c r="C15" s="52"/>
      <c r="D15" s="51"/>
      <c r="E15" s="37"/>
      <c r="F15" s="48"/>
      <c r="G15" s="71"/>
      <c r="H15" s="71"/>
      <c r="I15" s="71"/>
      <c r="J15" s="42" t="str">
        <f t="shared" si="0"/>
        <v>date bordereau</v>
      </c>
      <c r="K15" s="13"/>
      <c r="L15" s="11"/>
      <c r="M15" s="11"/>
      <c r="N15" s="2"/>
    </row>
    <row r="16" spans="1:14" ht="15" customHeight="1" thickBot="1" x14ac:dyDescent="0.25">
      <c r="A16" s="7">
        <v>8</v>
      </c>
      <c r="B16" s="32"/>
      <c r="C16" s="52"/>
      <c r="D16" s="51"/>
      <c r="E16" s="37"/>
      <c r="F16" s="48"/>
      <c r="G16" s="71"/>
      <c r="H16" s="71"/>
      <c r="I16" s="71"/>
      <c r="J16" s="42" t="str">
        <f t="shared" si="0"/>
        <v>date bordereau</v>
      </c>
      <c r="K16" s="13"/>
      <c r="L16" s="11"/>
      <c r="M16" s="11"/>
      <c r="N16" s="2"/>
    </row>
    <row r="17" spans="1:14" ht="15" customHeight="1" thickBot="1" x14ac:dyDescent="0.25">
      <c r="A17" s="7">
        <v>9</v>
      </c>
      <c r="B17" s="33"/>
      <c r="C17" s="50"/>
      <c r="D17" s="51"/>
      <c r="E17" s="38"/>
      <c r="F17" s="53"/>
      <c r="G17" s="76"/>
      <c r="H17" s="76"/>
      <c r="I17" s="76"/>
      <c r="J17" s="42" t="str">
        <f t="shared" si="0"/>
        <v>date bordereau</v>
      </c>
      <c r="K17" s="56"/>
      <c r="L17" s="11"/>
      <c r="M17" s="11"/>
      <c r="N17" s="2"/>
    </row>
    <row r="18" spans="1:14" ht="15" customHeight="1" thickBot="1" x14ac:dyDescent="0.25">
      <c r="A18" s="7">
        <v>10</v>
      </c>
      <c r="B18" s="32"/>
      <c r="C18" s="52"/>
      <c r="D18" s="51"/>
      <c r="E18" s="38"/>
      <c r="F18" s="51"/>
      <c r="G18" s="76"/>
      <c r="H18" s="76"/>
      <c r="I18" s="76"/>
      <c r="J18" s="42" t="str">
        <f t="shared" si="0"/>
        <v>date bordereau</v>
      </c>
      <c r="K18" s="56"/>
      <c r="L18" s="11"/>
      <c r="M18" s="11"/>
      <c r="N18" s="2"/>
    </row>
    <row r="19" spans="1:14" ht="15" customHeight="1" thickBot="1" x14ac:dyDescent="0.25">
      <c r="A19" s="7">
        <v>11</v>
      </c>
      <c r="B19" s="32"/>
      <c r="C19" s="52"/>
      <c r="D19" s="51"/>
      <c r="E19" s="38"/>
      <c r="F19" s="51"/>
      <c r="G19" s="76"/>
      <c r="H19" s="76"/>
      <c r="I19" s="76"/>
      <c r="J19" s="42" t="str">
        <f t="shared" si="0"/>
        <v>date bordereau</v>
      </c>
      <c r="K19" s="56"/>
      <c r="L19" s="11"/>
      <c r="M19" s="11"/>
      <c r="N19" s="2"/>
    </row>
    <row r="20" spans="1:14" ht="15" customHeight="1" thickBot="1" x14ac:dyDescent="0.25">
      <c r="A20" s="7">
        <v>12</v>
      </c>
      <c r="B20" s="33"/>
      <c r="C20" s="50"/>
      <c r="D20" s="51"/>
      <c r="E20" s="39"/>
      <c r="F20" s="53"/>
      <c r="G20" s="76"/>
      <c r="H20" s="76"/>
      <c r="I20" s="76"/>
      <c r="J20" s="42" t="str">
        <f t="shared" si="0"/>
        <v>date bordereau</v>
      </c>
      <c r="K20" s="56"/>
      <c r="L20" s="11"/>
      <c r="M20" s="11"/>
      <c r="N20" s="2"/>
    </row>
    <row r="21" spans="1:14" ht="15" customHeight="1" thickBot="1" x14ac:dyDescent="0.25">
      <c r="A21" s="7">
        <v>13</v>
      </c>
      <c r="B21" s="32"/>
      <c r="C21" s="52"/>
      <c r="D21" s="51"/>
      <c r="E21" s="38"/>
      <c r="F21" s="51"/>
      <c r="G21" s="76"/>
      <c r="H21" s="76"/>
      <c r="I21" s="76"/>
      <c r="J21" s="42" t="str">
        <f t="shared" si="0"/>
        <v>date bordereau</v>
      </c>
      <c r="K21" s="56"/>
      <c r="L21" s="11"/>
      <c r="M21" s="11"/>
      <c r="N21" s="2"/>
    </row>
    <row r="22" spans="1:14" ht="15" customHeight="1" thickBot="1" x14ac:dyDescent="0.25">
      <c r="A22" s="7">
        <v>14</v>
      </c>
      <c r="B22" s="33"/>
      <c r="C22" s="50"/>
      <c r="D22" s="51"/>
      <c r="E22" s="40"/>
      <c r="F22" s="54"/>
      <c r="G22" s="76"/>
      <c r="H22" s="76"/>
      <c r="I22" s="76"/>
      <c r="J22" s="42" t="str">
        <f t="shared" si="0"/>
        <v>date bordereau</v>
      </c>
      <c r="K22" s="56"/>
      <c r="L22" s="11"/>
      <c r="M22" s="11"/>
      <c r="N22" s="2"/>
    </row>
    <row r="23" spans="1:14" ht="15" customHeight="1" thickBot="1" x14ac:dyDescent="0.25">
      <c r="A23" s="7">
        <v>15</v>
      </c>
      <c r="B23" s="32"/>
      <c r="C23" s="52"/>
      <c r="D23" s="51"/>
      <c r="E23" s="41"/>
      <c r="F23" s="54"/>
      <c r="G23" s="76"/>
      <c r="H23" s="76"/>
      <c r="I23" s="76"/>
      <c r="J23" s="42" t="str">
        <f t="shared" si="0"/>
        <v>date bordereau</v>
      </c>
      <c r="K23" s="56"/>
      <c r="L23" s="11"/>
      <c r="M23" s="11"/>
      <c r="N23" s="2"/>
    </row>
    <row r="24" spans="1:14" ht="15" customHeight="1" thickBot="1" x14ac:dyDescent="0.25">
      <c r="A24" s="7">
        <v>16</v>
      </c>
      <c r="B24" s="32"/>
      <c r="C24" s="52"/>
      <c r="D24" s="51"/>
      <c r="E24" s="41"/>
      <c r="F24" s="54"/>
      <c r="G24" s="76"/>
      <c r="H24" s="76"/>
      <c r="I24" s="76"/>
      <c r="J24" s="42" t="str">
        <f t="shared" si="0"/>
        <v>date bordereau</v>
      </c>
      <c r="K24" s="56"/>
      <c r="L24" s="11"/>
      <c r="M24" s="11"/>
      <c r="N24" s="2"/>
    </row>
    <row r="25" spans="1:14" ht="15" customHeight="1" thickBot="1" x14ac:dyDescent="0.25">
      <c r="A25" s="7">
        <v>17</v>
      </c>
      <c r="B25" s="32"/>
      <c r="C25" s="52"/>
      <c r="D25" s="51"/>
      <c r="E25" s="38"/>
      <c r="F25" s="55"/>
      <c r="G25" s="77"/>
      <c r="H25" s="77"/>
      <c r="I25" s="77"/>
      <c r="J25" s="42" t="str">
        <f t="shared" si="0"/>
        <v>date bordereau</v>
      </c>
      <c r="K25" s="57"/>
      <c r="L25" s="11"/>
      <c r="M25" s="11"/>
      <c r="N25" s="2"/>
    </row>
    <row r="26" spans="1:14" ht="13.5" thickBot="1" x14ac:dyDescent="0.25">
      <c r="B26" s="14"/>
      <c r="C26" s="14"/>
      <c r="D26" s="14"/>
      <c r="E26" s="14"/>
      <c r="F26" s="26" t="s">
        <v>8</v>
      </c>
      <c r="G26" s="27">
        <f>SUM(G9:G25)</f>
        <v>0</v>
      </c>
      <c r="H26" s="27">
        <f>SUM(H9:H25)</f>
        <v>0</v>
      </c>
      <c r="I26" s="27">
        <f>SUM(I9:I25)</f>
        <v>0</v>
      </c>
      <c r="J26" s="27"/>
      <c r="K26" s="28"/>
      <c r="L26" s="15"/>
      <c r="M26" s="2"/>
      <c r="N26" s="2"/>
    </row>
    <row r="27" spans="1:14" x14ac:dyDescent="0.2">
      <c r="F27" t="s">
        <v>9</v>
      </c>
      <c r="M27" s="2"/>
      <c r="N27" s="2"/>
    </row>
    <row r="28" spans="1:14" x14ac:dyDescent="0.2">
      <c r="N28" s="2"/>
    </row>
    <row r="29" spans="1:14" x14ac:dyDescent="0.2">
      <c r="C29" s="16" t="s">
        <v>10</v>
      </c>
      <c r="D29" s="16"/>
      <c r="N29" s="2"/>
    </row>
    <row r="30" spans="1:14" x14ac:dyDescent="0.2">
      <c r="C30" s="78" t="s">
        <v>17</v>
      </c>
      <c r="D30" s="16"/>
      <c r="F30" s="15"/>
      <c r="G30" s="15"/>
      <c r="H30" s="15"/>
      <c r="I30" s="15"/>
      <c r="J30" s="15"/>
      <c r="K30" s="15"/>
      <c r="L30" s="15"/>
      <c r="N30" s="2"/>
    </row>
  </sheetData>
  <sheetProtection selectLockedCells="1" selectUnlockedCells="1"/>
  <mergeCells count="5">
    <mergeCell ref="A1:C1"/>
    <mergeCell ref="B7:F7"/>
    <mergeCell ref="D3:E5"/>
    <mergeCell ref="F3:G5"/>
    <mergeCell ref="D1:E1"/>
  </mergeCells>
  <hyperlinks>
    <hyperlink ref="C30" r:id="rId1"/>
  </hyperlinks>
  <pageMargins left="0.74791666666666667" right="0.74791666666666667" top="0.98402777777777772" bottom="0.98402777777777772" header="0.51180555555555551" footer="0.51180555555555551"/>
  <pageSetup paperSize="9" scale="69" firstPageNumber="0" orientation="landscape" horizontalDpi="300" verticalDpi="300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N30"/>
  <sheetViews>
    <sheetView view="pageBreakPreview" zoomScale="120" zoomScaleSheetLayoutView="120" workbookViewId="0">
      <selection activeCell="D13" sqref="D13"/>
    </sheetView>
  </sheetViews>
  <sheetFormatPr baseColWidth="10" defaultRowHeight="12.75" x14ac:dyDescent="0.2"/>
  <cols>
    <col min="1" max="1" width="3.140625" customWidth="1"/>
    <col min="2" max="2" width="9.7109375" customWidth="1"/>
    <col min="3" max="3" width="26.28515625" customWidth="1"/>
    <col min="4" max="4" width="35.7109375" customWidth="1"/>
    <col min="5" max="5" width="10.42578125" customWidth="1"/>
    <col min="6" max="6" width="31.28515625" customWidth="1"/>
    <col min="7" max="7" width="15.42578125" customWidth="1"/>
    <col min="8" max="8" width="12.5703125" customWidth="1"/>
    <col min="9" max="9" width="11.5703125" customWidth="1"/>
    <col min="10" max="10" width="17.42578125" customWidth="1"/>
    <col min="11" max="11" width="16.42578125" customWidth="1"/>
  </cols>
  <sheetData>
    <row r="1" spans="1:14" ht="18.75" thickBot="1" x14ac:dyDescent="0.3">
      <c r="A1" s="90"/>
      <c r="B1" s="90"/>
      <c r="C1" s="90"/>
      <c r="D1" s="106" t="s">
        <v>11</v>
      </c>
      <c r="E1" s="107"/>
      <c r="F1" s="79"/>
    </row>
    <row r="2" spans="1:14" ht="18.75" thickBot="1" x14ac:dyDescent="0.3">
      <c r="A2" s="1"/>
      <c r="B2" s="1"/>
      <c r="C2" s="1"/>
      <c r="D2" s="3" t="s">
        <v>0</v>
      </c>
      <c r="F2" s="3" t="s">
        <v>1</v>
      </c>
    </row>
    <row r="3" spans="1:14" ht="18" x14ac:dyDescent="0.25">
      <c r="A3" s="4"/>
      <c r="B3" s="1"/>
      <c r="C3" s="1"/>
      <c r="D3" s="94"/>
      <c r="E3" s="95"/>
      <c r="F3" s="100"/>
      <c r="G3" s="101"/>
    </row>
    <row r="4" spans="1:14" ht="18" x14ac:dyDescent="0.25">
      <c r="A4" s="1"/>
      <c r="B4" s="1"/>
      <c r="C4" s="1"/>
      <c r="D4" s="96"/>
      <c r="E4" s="97"/>
      <c r="F4" s="102"/>
      <c r="G4" s="103"/>
    </row>
    <row r="5" spans="1:14" ht="13.5" customHeight="1" thickBot="1" x14ac:dyDescent="0.25">
      <c r="A5" s="2"/>
      <c r="B5" s="2"/>
      <c r="C5" s="2"/>
      <c r="D5" s="98"/>
      <c r="E5" s="99"/>
      <c r="F5" s="104"/>
      <c r="G5" s="105"/>
      <c r="H5" s="2"/>
      <c r="I5" s="2"/>
      <c r="J5" s="2"/>
      <c r="K5" s="2"/>
      <c r="L5" s="2"/>
    </row>
    <row r="6" spans="1:14" ht="13.5" thickBot="1" x14ac:dyDescent="0.25">
      <c r="M6" s="2"/>
    </row>
    <row r="7" spans="1:14" ht="13.5" thickBot="1" x14ac:dyDescent="0.25">
      <c r="B7" s="91" t="s">
        <v>2</v>
      </c>
      <c r="C7" s="92"/>
      <c r="D7" s="92"/>
      <c r="E7" s="92"/>
      <c r="F7" s="93"/>
      <c r="M7" s="2"/>
    </row>
    <row r="8" spans="1:14" ht="39" customHeight="1" thickBot="1" x14ac:dyDescent="0.25">
      <c r="A8" s="5"/>
      <c r="B8" s="18" t="s">
        <v>3</v>
      </c>
      <c r="C8" s="19" t="s">
        <v>13</v>
      </c>
      <c r="D8" s="20" t="s">
        <v>14</v>
      </c>
      <c r="E8" s="21" t="s">
        <v>15</v>
      </c>
      <c r="F8" s="22" t="s">
        <v>16</v>
      </c>
      <c r="G8" s="23" t="s">
        <v>4</v>
      </c>
      <c r="H8" s="24" t="s">
        <v>5</v>
      </c>
      <c r="I8" s="23" t="s">
        <v>12</v>
      </c>
      <c r="J8" s="24" t="s">
        <v>6</v>
      </c>
      <c r="K8" s="25" t="s">
        <v>7</v>
      </c>
      <c r="L8" s="6"/>
      <c r="M8" s="6"/>
    </row>
    <row r="9" spans="1:14" ht="15" customHeight="1" thickBot="1" x14ac:dyDescent="0.25">
      <c r="A9" s="29">
        <v>1</v>
      </c>
      <c r="B9" s="8"/>
      <c r="C9" s="58"/>
      <c r="D9" s="59"/>
      <c r="E9" s="34"/>
      <c r="F9" s="46"/>
      <c r="G9" s="65"/>
      <c r="H9" s="66"/>
      <c r="I9" s="65"/>
      <c r="J9" s="42" t="str">
        <f>IF(ISBLANK(C9),"date bordereau",$F$1)</f>
        <v>date bordereau</v>
      </c>
      <c r="K9" s="43"/>
      <c r="L9" s="6"/>
      <c r="M9" s="6"/>
    </row>
    <row r="10" spans="1:14" ht="13.5" customHeight="1" thickBot="1" x14ac:dyDescent="0.25">
      <c r="A10" s="7">
        <v>2</v>
      </c>
      <c r="B10" s="17"/>
      <c r="C10" s="58"/>
      <c r="D10" s="59"/>
      <c r="E10" s="34"/>
      <c r="F10" s="46"/>
      <c r="G10" s="67"/>
      <c r="H10" s="68"/>
      <c r="I10" s="67"/>
      <c r="J10" s="42" t="str">
        <f>IF(ISBLANK(C10),"date bordereau",$F$1)</f>
        <v>date bordereau</v>
      </c>
      <c r="K10" s="44"/>
      <c r="L10" s="6"/>
      <c r="M10" s="6"/>
    </row>
    <row r="11" spans="1:14" ht="15" customHeight="1" thickBot="1" x14ac:dyDescent="0.25">
      <c r="A11" s="7">
        <v>3</v>
      </c>
      <c r="B11" s="9"/>
      <c r="C11" s="60"/>
      <c r="D11" s="61"/>
      <c r="E11" s="35"/>
      <c r="F11" s="47"/>
      <c r="G11" s="69"/>
      <c r="H11" s="70"/>
      <c r="I11" s="69"/>
      <c r="J11" s="42" t="str">
        <f t="shared" ref="J11:J25" si="0">IF(ISBLANK(C11),"date bordereau",$F$1)</f>
        <v>date bordereau</v>
      </c>
      <c r="K11" s="45"/>
      <c r="L11" s="6"/>
      <c r="M11" s="6"/>
    </row>
    <row r="12" spans="1:14" ht="15" customHeight="1" thickBot="1" x14ac:dyDescent="0.25">
      <c r="A12" s="7">
        <v>4</v>
      </c>
      <c r="B12" s="30"/>
      <c r="C12" s="62"/>
      <c r="D12" s="51"/>
      <c r="E12" s="36"/>
      <c r="F12" s="48"/>
      <c r="G12" s="71"/>
      <c r="H12" s="71"/>
      <c r="I12" s="72"/>
      <c r="J12" s="42" t="str">
        <f t="shared" si="0"/>
        <v>date bordereau</v>
      </c>
      <c r="K12" s="10"/>
      <c r="L12" s="11"/>
      <c r="M12" s="11"/>
    </row>
    <row r="13" spans="1:14" ht="15" customHeight="1" thickBot="1" x14ac:dyDescent="0.25">
      <c r="A13" s="7">
        <v>5</v>
      </c>
      <c r="B13" s="31"/>
      <c r="C13" s="63"/>
      <c r="D13" s="64"/>
      <c r="E13" s="12"/>
      <c r="F13" s="49"/>
      <c r="G13" s="73"/>
      <c r="H13" s="74"/>
      <c r="I13" s="75"/>
      <c r="J13" s="42" t="str">
        <f t="shared" si="0"/>
        <v>date bordereau</v>
      </c>
      <c r="K13" s="10"/>
      <c r="L13" s="11"/>
      <c r="M13" s="11"/>
      <c r="N13" s="6"/>
    </row>
    <row r="14" spans="1:14" ht="15" customHeight="1" thickBot="1" x14ac:dyDescent="0.25">
      <c r="A14" s="7">
        <v>6</v>
      </c>
      <c r="B14" s="32"/>
      <c r="C14" s="52"/>
      <c r="D14" s="51"/>
      <c r="E14" s="37"/>
      <c r="F14" s="48"/>
      <c r="G14" s="71"/>
      <c r="H14" s="71"/>
      <c r="I14" s="71"/>
      <c r="J14" s="42" t="str">
        <f t="shared" si="0"/>
        <v>date bordereau</v>
      </c>
      <c r="K14" s="13"/>
      <c r="L14" s="11"/>
      <c r="M14" s="11"/>
      <c r="N14" s="2"/>
    </row>
    <row r="15" spans="1:14" ht="15" customHeight="1" thickBot="1" x14ac:dyDescent="0.25">
      <c r="A15" s="7">
        <v>7</v>
      </c>
      <c r="B15" s="32"/>
      <c r="C15" s="52"/>
      <c r="D15" s="51"/>
      <c r="E15" s="37"/>
      <c r="F15" s="48"/>
      <c r="G15" s="71"/>
      <c r="H15" s="71"/>
      <c r="I15" s="71"/>
      <c r="J15" s="42" t="str">
        <f t="shared" si="0"/>
        <v>date bordereau</v>
      </c>
      <c r="K15" s="13"/>
      <c r="L15" s="11"/>
      <c r="M15" s="11"/>
      <c r="N15" s="2"/>
    </row>
    <row r="16" spans="1:14" ht="15" customHeight="1" thickBot="1" x14ac:dyDescent="0.25">
      <c r="A16" s="7">
        <v>8</v>
      </c>
      <c r="B16" s="32"/>
      <c r="C16" s="52"/>
      <c r="D16" s="51"/>
      <c r="E16" s="37"/>
      <c r="F16" s="48"/>
      <c r="G16" s="71"/>
      <c r="H16" s="71"/>
      <c r="I16" s="71"/>
      <c r="J16" s="42" t="str">
        <f t="shared" si="0"/>
        <v>date bordereau</v>
      </c>
      <c r="K16" s="13"/>
      <c r="L16" s="11"/>
      <c r="M16" s="11"/>
      <c r="N16" s="2"/>
    </row>
    <row r="17" spans="1:14" ht="15" customHeight="1" thickBot="1" x14ac:dyDescent="0.25">
      <c r="A17" s="7">
        <v>9</v>
      </c>
      <c r="B17" s="33"/>
      <c r="C17" s="50"/>
      <c r="D17" s="51"/>
      <c r="E17" s="38"/>
      <c r="F17" s="53"/>
      <c r="G17" s="76"/>
      <c r="H17" s="76"/>
      <c r="I17" s="76"/>
      <c r="J17" s="42" t="str">
        <f t="shared" si="0"/>
        <v>date bordereau</v>
      </c>
      <c r="K17" s="56"/>
      <c r="L17" s="11"/>
      <c r="M17" s="11"/>
      <c r="N17" s="2"/>
    </row>
    <row r="18" spans="1:14" ht="15" customHeight="1" thickBot="1" x14ac:dyDescent="0.25">
      <c r="A18" s="7">
        <v>10</v>
      </c>
      <c r="B18" s="32"/>
      <c r="C18" s="52"/>
      <c r="D18" s="51"/>
      <c r="E18" s="38"/>
      <c r="F18" s="51"/>
      <c r="G18" s="76"/>
      <c r="H18" s="76"/>
      <c r="I18" s="76"/>
      <c r="J18" s="42" t="str">
        <f t="shared" si="0"/>
        <v>date bordereau</v>
      </c>
      <c r="K18" s="56"/>
      <c r="L18" s="11"/>
      <c r="M18" s="11"/>
      <c r="N18" s="2"/>
    </row>
    <row r="19" spans="1:14" ht="15" customHeight="1" thickBot="1" x14ac:dyDescent="0.25">
      <c r="A19" s="7">
        <v>11</v>
      </c>
      <c r="B19" s="32"/>
      <c r="C19" s="52"/>
      <c r="D19" s="51"/>
      <c r="E19" s="38"/>
      <c r="F19" s="51"/>
      <c r="G19" s="76"/>
      <c r="H19" s="76"/>
      <c r="I19" s="76"/>
      <c r="J19" s="42" t="str">
        <f t="shared" si="0"/>
        <v>date bordereau</v>
      </c>
      <c r="K19" s="56"/>
      <c r="L19" s="11"/>
      <c r="M19" s="11"/>
      <c r="N19" s="2"/>
    </row>
    <row r="20" spans="1:14" ht="15" customHeight="1" thickBot="1" x14ac:dyDescent="0.25">
      <c r="A20" s="7">
        <v>12</v>
      </c>
      <c r="B20" s="33"/>
      <c r="C20" s="50"/>
      <c r="D20" s="51"/>
      <c r="E20" s="39"/>
      <c r="F20" s="53"/>
      <c r="G20" s="76"/>
      <c r="H20" s="76"/>
      <c r="I20" s="76"/>
      <c r="J20" s="42" t="str">
        <f t="shared" si="0"/>
        <v>date bordereau</v>
      </c>
      <c r="K20" s="56"/>
      <c r="L20" s="11"/>
      <c r="M20" s="11"/>
      <c r="N20" s="2"/>
    </row>
    <row r="21" spans="1:14" ht="15" customHeight="1" thickBot="1" x14ac:dyDescent="0.25">
      <c r="A21" s="7">
        <v>13</v>
      </c>
      <c r="B21" s="32"/>
      <c r="C21" s="52"/>
      <c r="D21" s="51"/>
      <c r="E21" s="38"/>
      <c r="F21" s="51"/>
      <c r="G21" s="76"/>
      <c r="H21" s="76"/>
      <c r="I21" s="76"/>
      <c r="J21" s="42" t="str">
        <f t="shared" si="0"/>
        <v>date bordereau</v>
      </c>
      <c r="K21" s="56"/>
      <c r="L21" s="11"/>
      <c r="M21" s="11"/>
      <c r="N21" s="2"/>
    </row>
    <row r="22" spans="1:14" ht="15" customHeight="1" thickBot="1" x14ac:dyDescent="0.25">
      <c r="A22" s="7">
        <v>14</v>
      </c>
      <c r="B22" s="33"/>
      <c r="C22" s="50"/>
      <c r="D22" s="51"/>
      <c r="E22" s="40"/>
      <c r="F22" s="54"/>
      <c r="G22" s="76"/>
      <c r="H22" s="76"/>
      <c r="I22" s="76"/>
      <c r="J22" s="42" t="str">
        <f t="shared" si="0"/>
        <v>date bordereau</v>
      </c>
      <c r="K22" s="56"/>
      <c r="L22" s="11"/>
      <c r="M22" s="11"/>
      <c r="N22" s="2"/>
    </row>
    <row r="23" spans="1:14" ht="15" customHeight="1" thickBot="1" x14ac:dyDescent="0.25">
      <c r="A23" s="7">
        <v>15</v>
      </c>
      <c r="B23" s="32"/>
      <c r="C23" s="52"/>
      <c r="D23" s="51"/>
      <c r="E23" s="41"/>
      <c r="F23" s="54"/>
      <c r="G23" s="76"/>
      <c r="H23" s="76"/>
      <c r="I23" s="76"/>
      <c r="J23" s="42" t="str">
        <f t="shared" si="0"/>
        <v>date bordereau</v>
      </c>
      <c r="K23" s="56"/>
      <c r="L23" s="11"/>
      <c r="M23" s="11"/>
      <c r="N23" s="2"/>
    </row>
    <row r="24" spans="1:14" ht="15" customHeight="1" thickBot="1" x14ac:dyDescent="0.25">
      <c r="A24" s="7">
        <v>16</v>
      </c>
      <c r="B24" s="32"/>
      <c r="C24" s="52"/>
      <c r="D24" s="51"/>
      <c r="E24" s="41"/>
      <c r="F24" s="54"/>
      <c r="G24" s="76"/>
      <c r="H24" s="76"/>
      <c r="I24" s="76"/>
      <c r="J24" s="42" t="str">
        <f t="shared" si="0"/>
        <v>date bordereau</v>
      </c>
      <c r="K24" s="56"/>
      <c r="L24" s="11"/>
      <c r="M24" s="11"/>
      <c r="N24" s="2"/>
    </row>
    <row r="25" spans="1:14" ht="15" customHeight="1" thickBot="1" x14ac:dyDescent="0.25">
      <c r="A25" s="7">
        <v>17</v>
      </c>
      <c r="B25" s="32"/>
      <c r="C25" s="52"/>
      <c r="D25" s="51"/>
      <c r="E25" s="38"/>
      <c r="F25" s="55"/>
      <c r="G25" s="77"/>
      <c r="H25" s="77"/>
      <c r="I25" s="77"/>
      <c r="J25" s="42" t="str">
        <f t="shared" si="0"/>
        <v>date bordereau</v>
      </c>
      <c r="K25" s="57"/>
      <c r="L25" s="11"/>
      <c r="M25" s="11"/>
      <c r="N25" s="2"/>
    </row>
    <row r="26" spans="1:14" ht="13.5" thickBot="1" x14ac:dyDescent="0.25">
      <c r="B26" s="14"/>
      <c r="C26" s="14"/>
      <c r="D26" s="14"/>
      <c r="E26" s="14"/>
      <c r="F26" s="26" t="s">
        <v>8</v>
      </c>
      <c r="G26" s="27">
        <f>SUM(G9:G25)</f>
        <v>0</v>
      </c>
      <c r="H26" s="27">
        <f>SUM(H9:H25)</f>
        <v>0</v>
      </c>
      <c r="I26" s="27">
        <f>SUM(I9:I25)</f>
        <v>0</v>
      </c>
      <c r="J26" s="27"/>
      <c r="K26" s="28"/>
      <c r="L26" s="15"/>
      <c r="M26" s="2"/>
      <c r="N26" s="2"/>
    </row>
    <row r="27" spans="1:14" x14ac:dyDescent="0.2">
      <c r="F27" t="s">
        <v>9</v>
      </c>
      <c r="M27" s="2"/>
      <c r="N27" s="2"/>
    </row>
    <row r="28" spans="1:14" x14ac:dyDescent="0.2">
      <c r="N28" s="2"/>
    </row>
    <row r="29" spans="1:14" x14ac:dyDescent="0.2">
      <c r="C29" s="16" t="s">
        <v>10</v>
      </c>
      <c r="D29" s="16"/>
      <c r="N29" s="2"/>
    </row>
    <row r="30" spans="1:14" x14ac:dyDescent="0.2">
      <c r="C30" s="78" t="s">
        <v>17</v>
      </c>
      <c r="D30" s="16"/>
      <c r="F30" s="15"/>
      <c r="G30" s="15"/>
      <c r="H30" s="15"/>
      <c r="I30" s="15"/>
      <c r="J30" s="15"/>
      <c r="K30" s="15"/>
      <c r="L30" s="15"/>
      <c r="N30" s="2"/>
    </row>
  </sheetData>
  <sheetProtection selectLockedCells="1" selectUnlockedCells="1"/>
  <mergeCells count="5">
    <mergeCell ref="A1:C1"/>
    <mergeCell ref="D1:E1"/>
    <mergeCell ref="D3:E5"/>
    <mergeCell ref="F3:G5"/>
    <mergeCell ref="B7:F7"/>
  </mergeCells>
  <hyperlinks>
    <hyperlink ref="C30" r:id="rId1"/>
  </hyperlinks>
  <pageMargins left="0.74791666666666667" right="0.74791666666666667" top="0.98402777777777772" bottom="0.98402777777777772" header="0.51180555555555551" footer="0.51180555555555551"/>
  <pageSetup paperSize="9" scale="69" firstPageNumber="0" orientation="landscape" horizontalDpi="300" verticalDpi="300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N30"/>
  <sheetViews>
    <sheetView view="pageBreakPreview" zoomScale="120" zoomScaleSheetLayoutView="120" workbookViewId="0">
      <selection activeCell="D13" sqref="D13"/>
    </sheetView>
  </sheetViews>
  <sheetFormatPr baseColWidth="10" defaultRowHeight="12.75" x14ac:dyDescent="0.2"/>
  <cols>
    <col min="1" max="1" width="3.140625" customWidth="1"/>
    <col min="2" max="2" width="9.7109375" customWidth="1"/>
    <col min="3" max="3" width="26.28515625" customWidth="1"/>
    <col min="4" max="4" width="35.7109375" customWidth="1"/>
    <col min="5" max="5" width="10.42578125" customWidth="1"/>
    <col min="6" max="6" width="31.28515625" customWidth="1"/>
    <col min="7" max="7" width="15.42578125" customWidth="1"/>
    <col min="8" max="8" width="12.5703125" customWidth="1"/>
    <col min="9" max="9" width="11.5703125" customWidth="1"/>
    <col min="10" max="10" width="17.42578125" customWidth="1"/>
    <col min="11" max="11" width="16.42578125" customWidth="1"/>
  </cols>
  <sheetData>
    <row r="1" spans="1:14" ht="18.75" thickBot="1" x14ac:dyDescent="0.3">
      <c r="A1" s="90"/>
      <c r="B1" s="90"/>
      <c r="C1" s="90"/>
      <c r="D1" s="106" t="s">
        <v>11</v>
      </c>
      <c r="E1" s="107"/>
      <c r="F1" s="79"/>
    </row>
    <row r="2" spans="1:14" ht="18.75" thickBot="1" x14ac:dyDescent="0.3">
      <c r="A2" s="1"/>
      <c r="B2" s="1"/>
      <c r="C2" s="1"/>
      <c r="D2" s="3" t="s">
        <v>0</v>
      </c>
      <c r="F2" s="3" t="s">
        <v>1</v>
      </c>
    </row>
    <row r="3" spans="1:14" ht="18" x14ac:dyDescent="0.25">
      <c r="A3" s="4"/>
      <c r="B3" s="1"/>
      <c r="C3" s="1"/>
      <c r="D3" s="94"/>
      <c r="E3" s="95"/>
      <c r="F3" s="100"/>
      <c r="G3" s="101"/>
    </row>
    <row r="4" spans="1:14" ht="18" x14ac:dyDescent="0.25">
      <c r="A4" s="1"/>
      <c r="B4" s="1"/>
      <c r="C4" s="1"/>
      <c r="D4" s="96"/>
      <c r="E4" s="97"/>
      <c r="F4" s="102"/>
      <c r="G4" s="103"/>
    </row>
    <row r="5" spans="1:14" ht="13.5" customHeight="1" thickBot="1" x14ac:dyDescent="0.25">
      <c r="A5" s="2"/>
      <c r="B5" s="2"/>
      <c r="C5" s="2"/>
      <c r="D5" s="98"/>
      <c r="E5" s="99"/>
      <c r="F5" s="104"/>
      <c r="G5" s="105"/>
      <c r="H5" s="2"/>
      <c r="I5" s="2"/>
      <c r="J5" s="2"/>
      <c r="K5" s="2"/>
      <c r="L5" s="2"/>
    </row>
    <row r="6" spans="1:14" ht="13.5" thickBot="1" x14ac:dyDescent="0.25">
      <c r="M6" s="2"/>
    </row>
    <row r="7" spans="1:14" ht="13.5" thickBot="1" x14ac:dyDescent="0.25">
      <c r="B7" s="91" t="s">
        <v>2</v>
      </c>
      <c r="C7" s="92"/>
      <c r="D7" s="92"/>
      <c r="E7" s="92"/>
      <c r="F7" s="93"/>
      <c r="M7" s="2"/>
    </row>
    <row r="8" spans="1:14" ht="39" customHeight="1" thickBot="1" x14ac:dyDescent="0.25">
      <c r="A8" s="5"/>
      <c r="B8" s="18" t="s">
        <v>3</v>
      </c>
      <c r="C8" s="19" t="s">
        <v>13</v>
      </c>
      <c r="D8" s="20" t="s">
        <v>14</v>
      </c>
      <c r="E8" s="21" t="s">
        <v>15</v>
      </c>
      <c r="F8" s="22" t="s">
        <v>16</v>
      </c>
      <c r="G8" s="23" t="s">
        <v>4</v>
      </c>
      <c r="H8" s="24" t="s">
        <v>5</v>
      </c>
      <c r="I8" s="23" t="s">
        <v>12</v>
      </c>
      <c r="J8" s="24" t="s">
        <v>6</v>
      </c>
      <c r="K8" s="25" t="s">
        <v>7</v>
      </c>
      <c r="L8" s="6"/>
      <c r="M8" s="6"/>
    </row>
    <row r="9" spans="1:14" ht="15" customHeight="1" thickBot="1" x14ac:dyDescent="0.25">
      <c r="A9" s="29">
        <v>1</v>
      </c>
      <c r="B9" s="8"/>
      <c r="C9" s="58"/>
      <c r="D9" s="59"/>
      <c r="E9" s="34"/>
      <c r="F9" s="46"/>
      <c r="G9" s="65"/>
      <c r="H9" s="66"/>
      <c r="I9" s="65"/>
      <c r="J9" s="42" t="str">
        <f>IF(ISBLANK(C9),"date bordereau",$F$1)</f>
        <v>date bordereau</v>
      </c>
      <c r="K9" s="43"/>
      <c r="L9" s="6"/>
      <c r="M9" s="6"/>
    </row>
    <row r="10" spans="1:14" ht="13.5" customHeight="1" thickBot="1" x14ac:dyDescent="0.25">
      <c r="A10" s="7">
        <v>2</v>
      </c>
      <c r="B10" s="17"/>
      <c r="C10" s="58"/>
      <c r="D10" s="59"/>
      <c r="E10" s="34"/>
      <c r="F10" s="46"/>
      <c r="G10" s="67"/>
      <c r="H10" s="68"/>
      <c r="I10" s="67"/>
      <c r="J10" s="42" t="str">
        <f>IF(ISBLANK(C10),"date bordereau",$F$1)</f>
        <v>date bordereau</v>
      </c>
      <c r="K10" s="44"/>
      <c r="L10" s="6"/>
      <c r="M10" s="6"/>
    </row>
    <row r="11" spans="1:14" ht="15" customHeight="1" thickBot="1" x14ac:dyDescent="0.25">
      <c r="A11" s="7">
        <v>3</v>
      </c>
      <c r="B11" s="9"/>
      <c r="C11" s="60"/>
      <c r="D11" s="61"/>
      <c r="E11" s="35"/>
      <c r="F11" s="47"/>
      <c r="G11" s="69"/>
      <c r="H11" s="70"/>
      <c r="I11" s="69"/>
      <c r="J11" s="42" t="str">
        <f t="shared" ref="J11:J25" si="0">IF(ISBLANK(C11),"date bordereau",$F$1)</f>
        <v>date bordereau</v>
      </c>
      <c r="K11" s="45"/>
      <c r="L11" s="6"/>
      <c r="M11" s="6"/>
    </row>
    <row r="12" spans="1:14" ht="15" customHeight="1" thickBot="1" x14ac:dyDescent="0.25">
      <c r="A12" s="7">
        <v>4</v>
      </c>
      <c r="B12" s="30"/>
      <c r="C12" s="62"/>
      <c r="D12" s="51"/>
      <c r="E12" s="36"/>
      <c r="F12" s="48"/>
      <c r="G12" s="71"/>
      <c r="H12" s="71"/>
      <c r="I12" s="72"/>
      <c r="J12" s="42" t="str">
        <f t="shared" si="0"/>
        <v>date bordereau</v>
      </c>
      <c r="K12" s="10"/>
      <c r="L12" s="11"/>
      <c r="M12" s="11"/>
    </row>
    <row r="13" spans="1:14" ht="15" customHeight="1" thickBot="1" x14ac:dyDescent="0.25">
      <c r="A13" s="7">
        <v>5</v>
      </c>
      <c r="B13" s="31"/>
      <c r="C13" s="63"/>
      <c r="D13" s="64"/>
      <c r="E13" s="12"/>
      <c r="F13" s="49"/>
      <c r="G13" s="73"/>
      <c r="H13" s="74"/>
      <c r="I13" s="75"/>
      <c r="J13" s="42" t="str">
        <f t="shared" si="0"/>
        <v>date bordereau</v>
      </c>
      <c r="K13" s="10"/>
      <c r="L13" s="11"/>
      <c r="M13" s="11"/>
      <c r="N13" s="6"/>
    </row>
    <row r="14" spans="1:14" ht="15" customHeight="1" thickBot="1" x14ac:dyDescent="0.25">
      <c r="A14" s="7">
        <v>6</v>
      </c>
      <c r="B14" s="32"/>
      <c r="C14" s="52"/>
      <c r="D14" s="51"/>
      <c r="E14" s="37"/>
      <c r="F14" s="48"/>
      <c r="G14" s="71"/>
      <c r="H14" s="71"/>
      <c r="I14" s="71"/>
      <c r="J14" s="42" t="str">
        <f t="shared" si="0"/>
        <v>date bordereau</v>
      </c>
      <c r="K14" s="13"/>
      <c r="L14" s="11"/>
      <c r="M14" s="11"/>
      <c r="N14" s="2"/>
    </row>
    <row r="15" spans="1:14" ht="15" customHeight="1" thickBot="1" x14ac:dyDescent="0.25">
      <c r="A15" s="7">
        <v>7</v>
      </c>
      <c r="B15" s="32"/>
      <c r="C15" s="52"/>
      <c r="D15" s="51"/>
      <c r="E15" s="37"/>
      <c r="F15" s="48"/>
      <c r="G15" s="71"/>
      <c r="H15" s="71"/>
      <c r="I15" s="71"/>
      <c r="J15" s="42" t="str">
        <f t="shared" si="0"/>
        <v>date bordereau</v>
      </c>
      <c r="K15" s="13"/>
      <c r="L15" s="11"/>
      <c r="M15" s="11"/>
      <c r="N15" s="2"/>
    </row>
    <row r="16" spans="1:14" ht="15" customHeight="1" thickBot="1" x14ac:dyDescent="0.25">
      <c r="A16" s="7">
        <v>8</v>
      </c>
      <c r="B16" s="32"/>
      <c r="C16" s="52"/>
      <c r="D16" s="51"/>
      <c r="E16" s="37"/>
      <c r="F16" s="48"/>
      <c r="G16" s="71"/>
      <c r="H16" s="71"/>
      <c r="I16" s="71"/>
      <c r="J16" s="42" t="str">
        <f t="shared" si="0"/>
        <v>date bordereau</v>
      </c>
      <c r="K16" s="13"/>
      <c r="L16" s="11"/>
      <c r="M16" s="11"/>
      <c r="N16" s="2"/>
    </row>
    <row r="17" spans="1:14" ht="15" customHeight="1" thickBot="1" x14ac:dyDescent="0.25">
      <c r="A17" s="7">
        <v>9</v>
      </c>
      <c r="B17" s="33"/>
      <c r="C17" s="50"/>
      <c r="D17" s="51"/>
      <c r="E17" s="38"/>
      <c r="F17" s="53"/>
      <c r="G17" s="76"/>
      <c r="H17" s="76"/>
      <c r="I17" s="76"/>
      <c r="J17" s="42" t="str">
        <f t="shared" si="0"/>
        <v>date bordereau</v>
      </c>
      <c r="K17" s="56"/>
      <c r="L17" s="11"/>
      <c r="M17" s="11"/>
      <c r="N17" s="2"/>
    </row>
    <row r="18" spans="1:14" ht="15" customHeight="1" thickBot="1" x14ac:dyDescent="0.25">
      <c r="A18" s="7">
        <v>10</v>
      </c>
      <c r="B18" s="32"/>
      <c r="C18" s="52"/>
      <c r="D18" s="51"/>
      <c r="E18" s="38"/>
      <c r="F18" s="51"/>
      <c r="G18" s="76"/>
      <c r="H18" s="76"/>
      <c r="I18" s="76"/>
      <c r="J18" s="42" t="str">
        <f t="shared" si="0"/>
        <v>date bordereau</v>
      </c>
      <c r="K18" s="56"/>
      <c r="L18" s="11"/>
      <c r="M18" s="11"/>
      <c r="N18" s="2"/>
    </row>
    <row r="19" spans="1:14" ht="15" customHeight="1" thickBot="1" x14ac:dyDescent="0.25">
      <c r="A19" s="7">
        <v>11</v>
      </c>
      <c r="B19" s="32"/>
      <c r="C19" s="52"/>
      <c r="D19" s="51"/>
      <c r="E19" s="38"/>
      <c r="F19" s="51"/>
      <c r="G19" s="76"/>
      <c r="H19" s="76"/>
      <c r="I19" s="76"/>
      <c r="J19" s="42" t="str">
        <f t="shared" si="0"/>
        <v>date bordereau</v>
      </c>
      <c r="K19" s="56"/>
      <c r="L19" s="11"/>
      <c r="M19" s="11"/>
      <c r="N19" s="2"/>
    </row>
    <row r="20" spans="1:14" ht="15" customHeight="1" thickBot="1" x14ac:dyDescent="0.25">
      <c r="A20" s="7">
        <v>12</v>
      </c>
      <c r="B20" s="33"/>
      <c r="C20" s="50"/>
      <c r="D20" s="51"/>
      <c r="E20" s="39"/>
      <c r="F20" s="53"/>
      <c r="G20" s="76"/>
      <c r="H20" s="76"/>
      <c r="I20" s="76"/>
      <c r="J20" s="42" t="str">
        <f t="shared" si="0"/>
        <v>date bordereau</v>
      </c>
      <c r="K20" s="56"/>
      <c r="L20" s="11"/>
      <c r="M20" s="11"/>
      <c r="N20" s="2"/>
    </row>
    <row r="21" spans="1:14" ht="15" customHeight="1" thickBot="1" x14ac:dyDescent="0.25">
      <c r="A21" s="7">
        <v>13</v>
      </c>
      <c r="B21" s="32"/>
      <c r="C21" s="52"/>
      <c r="D21" s="51"/>
      <c r="E21" s="38"/>
      <c r="F21" s="51"/>
      <c r="G21" s="76"/>
      <c r="H21" s="76"/>
      <c r="I21" s="76"/>
      <c r="J21" s="42" t="str">
        <f t="shared" si="0"/>
        <v>date bordereau</v>
      </c>
      <c r="K21" s="56"/>
      <c r="L21" s="11"/>
      <c r="M21" s="11"/>
      <c r="N21" s="2"/>
    </row>
    <row r="22" spans="1:14" ht="15" customHeight="1" thickBot="1" x14ac:dyDescent="0.25">
      <c r="A22" s="7">
        <v>14</v>
      </c>
      <c r="B22" s="33"/>
      <c r="C22" s="50"/>
      <c r="D22" s="51"/>
      <c r="E22" s="40"/>
      <c r="F22" s="54"/>
      <c r="G22" s="76"/>
      <c r="H22" s="76"/>
      <c r="I22" s="76"/>
      <c r="J22" s="42" t="str">
        <f t="shared" si="0"/>
        <v>date bordereau</v>
      </c>
      <c r="K22" s="56"/>
      <c r="L22" s="11"/>
      <c r="M22" s="11"/>
      <c r="N22" s="2"/>
    </row>
    <row r="23" spans="1:14" ht="15" customHeight="1" thickBot="1" x14ac:dyDescent="0.25">
      <c r="A23" s="7">
        <v>15</v>
      </c>
      <c r="B23" s="32"/>
      <c r="C23" s="52"/>
      <c r="D23" s="51"/>
      <c r="E23" s="41"/>
      <c r="F23" s="54"/>
      <c r="G23" s="76"/>
      <c r="H23" s="76"/>
      <c r="I23" s="76"/>
      <c r="J23" s="42" t="str">
        <f t="shared" si="0"/>
        <v>date bordereau</v>
      </c>
      <c r="K23" s="56"/>
      <c r="L23" s="11"/>
      <c r="M23" s="11"/>
      <c r="N23" s="2"/>
    </row>
    <row r="24" spans="1:14" ht="15" customHeight="1" thickBot="1" x14ac:dyDescent="0.25">
      <c r="A24" s="7">
        <v>16</v>
      </c>
      <c r="B24" s="32"/>
      <c r="C24" s="52"/>
      <c r="D24" s="51"/>
      <c r="E24" s="41"/>
      <c r="F24" s="54"/>
      <c r="G24" s="76"/>
      <c r="H24" s="76"/>
      <c r="I24" s="76"/>
      <c r="J24" s="42" t="str">
        <f t="shared" si="0"/>
        <v>date bordereau</v>
      </c>
      <c r="K24" s="56"/>
      <c r="L24" s="11"/>
      <c r="M24" s="11"/>
      <c r="N24" s="2"/>
    </row>
    <row r="25" spans="1:14" ht="15" customHeight="1" thickBot="1" x14ac:dyDescent="0.25">
      <c r="A25" s="7">
        <v>17</v>
      </c>
      <c r="B25" s="32"/>
      <c r="C25" s="52"/>
      <c r="D25" s="51"/>
      <c r="E25" s="38"/>
      <c r="F25" s="55"/>
      <c r="G25" s="77"/>
      <c r="H25" s="77"/>
      <c r="I25" s="77"/>
      <c r="J25" s="42" t="str">
        <f t="shared" si="0"/>
        <v>date bordereau</v>
      </c>
      <c r="K25" s="57"/>
      <c r="L25" s="11"/>
      <c r="M25" s="11"/>
      <c r="N25" s="2"/>
    </row>
    <row r="26" spans="1:14" ht="13.5" thickBot="1" x14ac:dyDescent="0.25">
      <c r="B26" s="14"/>
      <c r="C26" s="14"/>
      <c r="D26" s="14"/>
      <c r="E26" s="14"/>
      <c r="F26" s="26" t="s">
        <v>8</v>
      </c>
      <c r="G26" s="27">
        <f>SUM(G9:G25)</f>
        <v>0</v>
      </c>
      <c r="H26" s="27">
        <f>SUM(H9:H25)</f>
        <v>0</v>
      </c>
      <c r="I26" s="27">
        <f>SUM(I9:I25)</f>
        <v>0</v>
      </c>
      <c r="J26" s="27"/>
      <c r="K26" s="28"/>
      <c r="L26" s="15"/>
      <c r="M26" s="2"/>
      <c r="N26" s="2"/>
    </row>
    <row r="27" spans="1:14" x14ac:dyDescent="0.2">
      <c r="F27" t="s">
        <v>9</v>
      </c>
      <c r="M27" s="2"/>
      <c r="N27" s="2"/>
    </row>
    <row r="28" spans="1:14" x14ac:dyDescent="0.2">
      <c r="N28" s="2"/>
    </row>
    <row r="29" spans="1:14" x14ac:dyDescent="0.2">
      <c r="C29" s="16" t="s">
        <v>10</v>
      </c>
      <c r="D29" s="16"/>
      <c r="N29" s="2"/>
    </row>
    <row r="30" spans="1:14" x14ac:dyDescent="0.2">
      <c r="C30" s="78" t="s">
        <v>17</v>
      </c>
      <c r="D30" s="16"/>
      <c r="F30" s="15"/>
      <c r="G30" s="15"/>
      <c r="H30" s="15"/>
      <c r="I30" s="15"/>
      <c r="J30" s="15"/>
      <c r="K30" s="15"/>
      <c r="L30" s="15"/>
      <c r="N30" s="2"/>
    </row>
  </sheetData>
  <sheetProtection selectLockedCells="1" selectUnlockedCells="1"/>
  <mergeCells count="5">
    <mergeCell ref="A1:C1"/>
    <mergeCell ref="D1:E1"/>
    <mergeCell ref="D3:E5"/>
    <mergeCell ref="F3:G5"/>
    <mergeCell ref="B7:F7"/>
  </mergeCells>
  <hyperlinks>
    <hyperlink ref="C30" r:id="rId1"/>
  </hyperlinks>
  <pageMargins left="0.74791666666666667" right="0.74791666666666667" top="0.98402777777777772" bottom="0.98402777777777772" header="0.51180555555555551" footer="0.51180555555555551"/>
  <pageSetup paperSize="9" scale="69" firstPageNumber="0" orientation="landscape" horizontalDpi="300" verticalDpi="300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N30"/>
  <sheetViews>
    <sheetView view="pageBreakPreview" zoomScale="120" zoomScaleSheetLayoutView="120" workbookViewId="0">
      <selection activeCell="B34" sqref="B34"/>
    </sheetView>
  </sheetViews>
  <sheetFormatPr baseColWidth="10" defaultRowHeight="12.75" x14ac:dyDescent="0.2"/>
  <cols>
    <col min="1" max="1" width="3.140625" customWidth="1"/>
    <col min="2" max="2" width="9.7109375" customWidth="1"/>
    <col min="3" max="3" width="26.28515625" customWidth="1"/>
    <col min="4" max="4" width="35.7109375" customWidth="1"/>
    <col min="5" max="5" width="10.42578125" customWidth="1"/>
    <col min="6" max="6" width="31.28515625" customWidth="1"/>
    <col min="7" max="7" width="15.42578125" customWidth="1"/>
    <col min="8" max="8" width="12.5703125" customWidth="1"/>
    <col min="9" max="9" width="11.5703125" customWidth="1"/>
    <col min="10" max="10" width="17.42578125" customWidth="1"/>
    <col min="11" max="11" width="16.42578125" customWidth="1"/>
  </cols>
  <sheetData>
    <row r="1" spans="1:14" ht="18.75" thickBot="1" x14ac:dyDescent="0.3">
      <c r="A1" s="90"/>
      <c r="B1" s="90"/>
      <c r="C1" s="90"/>
      <c r="D1" s="106" t="s">
        <v>11</v>
      </c>
      <c r="E1" s="107"/>
      <c r="F1" s="79"/>
    </row>
    <row r="2" spans="1:14" ht="18.75" thickBot="1" x14ac:dyDescent="0.3">
      <c r="A2" s="1"/>
      <c r="B2" s="1"/>
      <c r="C2" s="1"/>
      <c r="D2" s="3" t="s">
        <v>0</v>
      </c>
      <c r="F2" s="3" t="s">
        <v>1</v>
      </c>
    </row>
    <row r="3" spans="1:14" ht="18" x14ac:dyDescent="0.25">
      <c r="A3" s="4"/>
      <c r="B3" s="1"/>
      <c r="C3" s="1"/>
      <c r="D3" s="94"/>
      <c r="E3" s="95"/>
      <c r="F3" s="100"/>
      <c r="G3" s="101"/>
    </row>
    <row r="4" spans="1:14" ht="18" x14ac:dyDescent="0.25">
      <c r="A4" s="1"/>
      <c r="B4" s="1"/>
      <c r="C4" s="1"/>
      <c r="D4" s="96"/>
      <c r="E4" s="97"/>
      <c r="F4" s="102"/>
      <c r="G4" s="103"/>
    </row>
    <row r="5" spans="1:14" ht="13.5" customHeight="1" thickBot="1" x14ac:dyDescent="0.25">
      <c r="A5" s="2"/>
      <c r="B5" s="2"/>
      <c r="C5" s="2"/>
      <c r="D5" s="98"/>
      <c r="E5" s="99"/>
      <c r="F5" s="104"/>
      <c r="G5" s="105"/>
      <c r="H5" s="2"/>
      <c r="I5" s="2"/>
      <c r="J5" s="2"/>
      <c r="K5" s="2"/>
      <c r="L5" s="2"/>
    </row>
    <row r="6" spans="1:14" ht="13.5" thickBot="1" x14ac:dyDescent="0.25">
      <c r="M6" s="2"/>
    </row>
    <row r="7" spans="1:14" ht="13.5" thickBot="1" x14ac:dyDescent="0.25">
      <c r="B7" s="91" t="s">
        <v>2</v>
      </c>
      <c r="C7" s="92"/>
      <c r="D7" s="92"/>
      <c r="E7" s="92"/>
      <c r="F7" s="93"/>
      <c r="M7" s="2"/>
    </row>
    <row r="8" spans="1:14" ht="39" customHeight="1" thickBot="1" x14ac:dyDescent="0.25">
      <c r="A8" s="5"/>
      <c r="B8" s="18" t="s">
        <v>3</v>
      </c>
      <c r="C8" s="19" t="s">
        <v>13</v>
      </c>
      <c r="D8" s="20" t="s">
        <v>14</v>
      </c>
      <c r="E8" s="21" t="s">
        <v>15</v>
      </c>
      <c r="F8" s="22" t="s">
        <v>16</v>
      </c>
      <c r="G8" s="23" t="s">
        <v>4</v>
      </c>
      <c r="H8" s="24" t="s">
        <v>5</v>
      </c>
      <c r="I8" s="23" t="s">
        <v>12</v>
      </c>
      <c r="J8" s="24" t="s">
        <v>6</v>
      </c>
      <c r="K8" s="25" t="s">
        <v>7</v>
      </c>
      <c r="L8" s="6"/>
      <c r="M8" s="6"/>
    </row>
    <row r="9" spans="1:14" ht="15" customHeight="1" thickBot="1" x14ac:dyDescent="0.25">
      <c r="A9" s="29">
        <v>1</v>
      </c>
      <c r="B9" s="8"/>
      <c r="C9" s="58"/>
      <c r="D9" s="59"/>
      <c r="E9" s="34"/>
      <c r="F9" s="46"/>
      <c r="G9" s="65"/>
      <c r="H9" s="66"/>
      <c r="I9" s="65"/>
      <c r="J9" s="42" t="str">
        <f>IF(ISBLANK(C9),"date bordereau",$F$1)</f>
        <v>date bordereau</v>
      </c>
      <c r="K9" s="43"/>
      <c r="L9" s="6"/>
      <c r="M9" s="6"/>
    </row>
    <row r="10" spans="1:14" ht="13.5" customHeight="1" thickBot="1" x14ac:dyDescent="0.25">
      <c r="A10" s="7">
        <v>2</v>
      </c>
      <c r="B10" s="17"/>
      <c r="C10" s="58"/>
      <c r="D10" s="59"/>
      <c r="E10" s="34"/>
      <c r="F10" s="46"/>
      <c r="G10" s="67"/>
      <c r="H10" s="68"/>
      <c r="I10" s="67"/>
      <c r="J10" s="42" t="str">
        <f>IF(ISBLANK(C10),"date bordereau",$F$1)</f>
        <v>date bordereau</v>
      </c>
      <c r="K10" s="44"/>
      <c r="L10" s="6"/>
      <c r="M10" s="6"/>
    </row>
    <row r="11" spans="1:14" ht="15" customHeight="1" thickBot="1" x14ac:dyDescent="0.25">
      <c r="A11" s="7">
        <v>3</v>
      </c>
      <c r="B11" s="9"/>
      <c r="C11" s="60"/>
      <c r="D11" s="61"/>
      <c r="E11" s="35"/>
      <c r="F11" s="47"/>
      <c r="G11" s="69"/>
      <c r="H11" s="70"/>
      <c r="I11" s="69"/>
      <c r="J11" s="42" t="str">
        <f t="shared" ref="J11:J25" si="0">IF(ISBLANK(C11),"date bordereau",$F$1)</f>
        <v>date bordereau</v>
      </c>
      <c r="K11" s="45"/>
      <c r="L11" s="6"/>
      <c r="M11" s="6"/>
    </row>
    <row r="12" spans="1:14" ht="15" customHeight="1" thickBot="1" x14ac:dyDescent="0.25">
      <c r="A12" s="7">
        <v>4</v>
      </c>
      <c r="B12" s="30"/>
      <c r="C12" s="62"/>
      <c r="D12" s="51"/>
      <c r="E12" s="36"/>
      <c r="F12" s="48"/>
      <c r="G12" s="71"/>
      <c r="H12" s="71"/>
      <c r="I12" s="72"/>
      <c r="J12" s="42" t="str">
        <f t="shared" si="0"/>
        <v>date bordereau</v>
      </c>
      <c r="K12" s="10"/>
      <c r="L12" s="11"/>
      <c r="M12" s="11"/>
    </row>
    <row r="13" spans="1:14" ht="15" customHeight="1" thickBot="1" x14ac:dyDescent="0.25">
      <c r="A13" s="7">
        <v>5</v>
      </c>
      <c r="B13" s="31"/>
      <c r="C13" s="63"/>
      <c r="D13" s="64"/>
      <c r="E13" s="12"/>
      <c r="F13" s="49"/>
      <c r="G13" s="73"/>
      <c r="H13" s="74"/>
      <c r="I13" s="75"/>
      <c r="J13" s="42" t="str">
        <f t="shared" si="0"/>
        <v>date bordereau</v>
      </c>
      <c r="K13" s="10"/>
      <c r="L13" s="11"/>
      <c r="M13" s="11"/>
      <c r="N13" s="6"/>
    </row>
    <row r="14" spans="1:14" ht="15" customHeight="1" thickBot="1" x14ac:dyDescent="0.25">
      <c r="A14" s="7">
        <v>6</v>
      </c>
      <c r="B14" s="32"/>
      <c r="C14" s="52"/>
      <c r="D14" s="51"/>
      <c r="E14" s="37"/>
      <c r="F14" s="48"/>
      <c r="G14" s="71"/>
      <c r="H14" s="71"/>
      <c r="I14" s="71"/>
      <c r="J14" s="42" t="str">
        <f t="shared" si="0"/>
        <v>date bordereau</v>
      </c>
      <c r="K14" s="13"/>
      <c r="L14" s="11"/>
      <c r="M14" s="11"/>
      <c r="N14" s="2"/>
    </row>
    <row r="15" spans="1:14" ht="15" customHeight="1" thickBot="1" x14ac:dyDescent="0.25">
      <c r="A15" s="7">
        <v>7</v>
      </c>
      <c r="B15" s="32"/>
      <c r="C15" s="52"/>
      <c r="D15" s="51"/>
      <c r="E15" s="37"/>
      <c r="F15" s="48"/>
      <c r="G15" s="71"/>
      <c r="H15" s="71"/>
      <c r="I15" s="71"/>
      <c r="J15" s="42" t="str">
        <f t="shared" si="0"/>
        <v>date bordereau</v>
      </c>
      <c r="K15" s="13"/>
      <c r="L15" s="11"/>
      <c r="M15" s="11"/>
      <c r="N15" s="2"/>
    </row>
    <row r="16" spans="1:14" ht="15" customHeight="1" thickBot="1" x14ac:dyDescent="0.25">
      <c r="A16" s="7">
        <v>8</v>
      </c>
      <c r="B16" s="32"/>
      <c r="C16" s="52"/>
      <c r="D16" s="51"/>
      <c r="E16" s="37"/>
      <c r="F16" s="48"/>
      <c r="G16" s="71"/>
      <c r="H16" s="71"/>
      <c r="I16" s="71"/>
      <c r="J16" s="42" t="str">
        <f t="shared" si="0"/>
        <v>date bordereau</v>
      </c>
      <c r="K16" s="13"/>
      <c r="L16" s="11"/>
      <c r="M16" s="11"/>
      <c r="N16" s="2"/>
    </row>
    <row r="17" spans="1:14" ht="15" customHeight="1" thickBot="1" x14ac:dyDescent="0.25">
      <c r="A17" s="7">
        <v>9</v>
      </c>
      <c r="B17" s="33"/>
      <c r="C17" s="50"/>
      <c r="D17" s="51"/>
      <c r="E17" s="38"/>
      <c r="F17" s="53"/>
      <c r="G17" s="76"/>
      <c r="H17" s="76"/>
      <c r="I17" s="76"/>
      <c r="J17" s="42" t="str">
        <f t="shared" si="0"/>
        <v>date bordereau</v>
      </c>
      <c r="K17" s="56"/>
      <c r="L17" s="11"/>
      <c r="M17" s="11"/>
      <c r="N17" s="2"/>
    </row>
    <row r="18" spans="1:14" ht="15" customHeight="1" thickBot="1" x14ac:dyDescent="0.25">
      <c r="A18" s="7">
        <v>10</v>
      </c>
      <c r="B18" s="32"/>
      <c r="C18" s="52"/>
      <c r="D18" s="51"/>
      <c r="E18" s="38"/>
      <c r="F18" s="51"/>
      <c r="G18" s="76"/>
      <c r="H18" s="76"/>
      <c r="I18" s="76"/>
      <c r="J18" s="42" t="str">
        <f t="shared" si="0"/>
        <v>date bordereau</v>
      </c>
      <c r="K18" s="56"/>
      <c r="L18" s="11"/>
      <c r="M18" s="11"/>
      <c r="N18" s="2"/>
    </row>
    <row r="19" spans="1:14" ht="15" customHeight="1" thickBot="1" x14ac:dyDescent="0.25">
      <c r="A19" s="7">
        <v>11</v>
      </c>
      <c r="B19" s="32"/>
      <c r="C19" s="52"/>
      <c r="D19" s="51"/>
      <c r="E19" s="38"/>
      <c r="F19" s="51"/>
      <c r="G19" s="76"/>
      <c r="H19" s="76"/>
      <c r="I19" s="76"/>
      <c r="J19" s="42" t="str">
        <f t="shared" si="0"/>
        <v>date bordereau</v>
      </c>
      <c r="K19" s="56"/>
      <c r="L19" s="11"/>
      <c r="M19" s="11"/>
      <c r="N19" s="2"/>
    </row>
    <row r="20" spans="1:14" ht="15" customHeight="1" thickBot="1" x14ac:dyDescent="0.25">
      <c r="A20" s="7">
        <v>12</v>
      </c>
      <c r="B20" s="33"/>
      <c r="C20" s="50"/>
      <c r="D20" s="51"/>
      <c r="E20" s="39"/>
      <c r="F20" s="53"/>
      <c r="G20" s="76"/>
      <c r="H20" s="76"/>
      <c r="I20" s="76"/>
      <c r="J20" s="42" t="str">
        <f t="shared" si="0"/>
        <v>date bordereau</v>
      </c>
      <c r="K20" s="56"/>
      <c r="L20" s="11"/>
      <c r="M20" s="11"/>
      <c r="N20" s="2"/>
    </row>
    <row r="21" spans="1:14" ht="15" customHeight="1" thickBot="1" x14ac:dyDescent="0.25">
      <c r="A21" s="7">
        <v>13</v>
      </c>
      <c r="B21" s="32"/>
      <c r="C21" s="52"/>
      <c r="D21" s="51"/>
      <c r="E21" s="38"/>
      <c r="F21" s="51"/>
      <c r="G21" s="76"/>
      <c r="H21" s="76"/>
      <c r="I21" s="76"/>
      <c r="J21" s="42" t="str">
        <f t="shared" si="0"/>
        <v>date bordereau</v>
      </c>
      <c r="K21" s="56"/>
      <c r="L21" s="11"/>
      <c r="M21" s="11"/>
      <c r="N21" s="2"/>
    </row>
    <row r="22" spans="1:14" ht="15" customHeight="1" thickBot="1" x14ac:dyDescent="0.25">
      <c r="A22" s="7">
        <v>14</v>
      </c>
      <c r="B22" s="33"/>
      <c r="C22" s="50"/>
      <c r="D22" s="51"/>
      <c r="E22" s="40"/>
      <c r="F22" s="54"/>
      <c r="G22" s="76"/>
      <c r="H22" s="76"/>
      <c r="I22" s="76"/>
      <c r="J22" s="42" t="str">
        <f t="shared" si="0"/>
        <v>date bordereau</v>
      </c>
      <c r="K22" s="56"/>
      <c r="L22" s="11"/>
      <c r="M22" s="11"/>
      <c r="N22" s="2"/>
    </row>
    <row r="23" spans="1:14" ht="15" customHeight="1" thickBot="1" x14ac:dyDescent="0.25">
      <c r="A23" s="7">
        <v>15</v>
      </c>
      <c r="B23" s="32"/>
      <c r="C23" s="52"/>
      <c r="D23" s="51"/>
      <c r="E23" s="41"/>
      <c r="F23" s="54"/>
      <c r="G23" s="76"/>
      <c r="H23" s="76"/>
      <c r="I23" s="76"/>
      <c r="J23" s="42" t="str">
        <f t="shared" si="0"/>
        <v>date bordereau</v>
      </c>
      <c r="K23" s="56"/>
      <c r="L23" s="11"/>
      <c r="M23" s="11"/>
      <c r="N23" s="2"/>
    </row>
    <row r="24" spans="1:14" ht="15" customHeight="1" thickBot="1" x14ac:dyDescent="0.25">
      <c r="A24" s="7">
        <v>16</v>
      </c>
      <c r="B24" s="32"/>
      <c r="C24" s="52"/>
      <c r="D24" s="51"/>
      <c r="E24" s="41"/>
      <c r="F24" s="54"/>
      <c r="G24" s="76"/>
      <c r="H24" s="76"/>
      <c r="I24" s="76"/>
      <c r="J24" s="42" t="str">
        <f t="shared" si="0"/>
        <v>date bordereau</v>
      </c>
      <c r="K24" s="56"/>
      <c r="L24" s="11"/>
      <c r="M24" s="11"/>
      <c r="N24" s="2"/>
    </row>
    <row r="25" spans="1:14" ht="15" customHeight="1" thickBot="1" x14ac:dyDescent="0.25">
      <c r="A25" s="7">
        <v>17</v>
      </c>
      <c r="B25" s="32"/>
      <c r="C25" s="52"/>
      <c r="D25" s="51"/>
      <c r="E25" s="38"/>
      <c r="F25" s="55"/>
      <c r="G25" s="77"/>
      <c r="H25" s="77"/>
      <c r="I25" s="77"/>
      <c r="J25" s="42" t="str">
        <f t="shared" si="0"/>
        <v>date bordereau</v>
      </c>
      <c r="K25" s="57"/>
      <c r="L25" s="11"/>
      <c r="M25" s="11"/>
      <c r="N25" s="2"/>
    </row>
    <row r="26" spans="1:14" ht="13.5" thickBot="1" x14ac:dyDescent="0.25">
      <c r="B26" s="14"/>
      <c r="C26" s="14"/>
      <c r="D26" s="14"/>
      <c r="E26" s="14"/>
      <c r="F26" s="26" t="s">
        <v>8</v>
      </c>
      <c r="G26" s="27">
        <f>SUM(G9:G25)</f>
        <v>0</v>
      </c>
      <c r="H26" s="27">
        <f>SUM(H9:H25)</f>
        <v>0</v>
      </c>
      <c r="I26" s="27">
        <f>SUM(I9:I25)</f>
        <v>0</v>
      </c>
      <c r="J26" s="27"/>
      <c r="K26" s="28"/>
      <c r="L26" s="15"/>
      <c r="M26" s="2"/>
      <c r="N26" s="2"/>
    </row>
    <row r="27" spans="1:14" x14ac:dyDescent="0.2">
      <c r="F27" t="s">
        <v>9</v>
      </c>
      <c r="M27" s="2"/>
      <c r="N27" s="2"/>
    </row>
    <row r="28" spans="1:14" x14ac:dyDescent="0.2">
      <c r="N28" s="2"/>
    </row>
    <row r="29" spans="1:14" x14ac:dyDescent="0.2">
      <c r="C29" s="16" t="s">
        <v>10</v>
      </c>
      <c r="D29" s="16"/>
      <c r="N29" s="2"/>
    </row>
    <row r="30" spans="1:14" x14ac:dyDescent="0.2">
      <c r="C30" s="78" t="s">
        <v>17</v>
      </c>
      <c r="D30" s="16"/>
      <c r="F30" s="15"/>
      <c r="G30" s="15"/>
      <c r="H30" s="15"/>
      <c r="I30" s="15"/>
      <c r="J30" s="15"/>
      <c r="K30" s="15"/>
      <c r="L30" s="15"/>
      <c r="N30" s="2"/>
    </row>
  </sheetData>
  <sheetProtection selectLockedCells="1" selectUnlockedCells="1"/>
  <mergeCells count="5">
    <mergeCell ref="A1:C1"/>
    <mergeCell ref="D1:E1"/>
    <mergeCell ref="D3:E5"/>
    <mergeCell ref="F3:G5"/>
    <mergeCell ref="B7:F7"/>
  </mergeCells>
  <hyperlinks>
    <hyperlink ref="C30" r:id="rId1"/>
  </hyperlinks>
  <pageMargins left="0.74791666666666667" right="0.74791666666666667" top="0.98402777777777772" bottom="0.98402777777777772" header="0.51180555555555551" footer="0.51180555555555551"/>
  <pageSetup paperSize="9" scale="69" firstPageNumber="0" orientation="landscape" horizontalDpi="300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</vt:lpstr>
      <vt:lpstr>véhicule1</vt:lpstr>
      <vt:lpstr>véhicule2</vt:lpstr>
      <vt:lpstr>véhicule3</vt:lpstr>
      <vt:lpstr>véhicule4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Labbé Simon</dc:creator>
  <cp:lastModifiedBy>Nicolas Gadarielle-Deathrider</cp:lastModifiedBy>
  <cp:lastPrinted>2019-01-11T07:22:47Z</cp:lastPrinted>
  <dcterms:created xsi:type="dcterms:W3CDTF">2018-07-03T13:24:00Z</dcterms:created>
  <dcterms:modified xsi:type="dcterms:W3CDTF">2019-11-03T10:51:16Z</dcterms:modified>
</cp:coreProperties>
</file>