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.DESKTOP-IBPCFRU\Desktop\Fiche technique-V3\Forum excel\"/>
    </mc:Choice>
  </mc:AlternateContent>
  <xr:revisionPtr revIDLastSave="0" documentId="13_ncr:1_{653FFF40-DBF1-4F45-9251-FB0A1E9C5ABA}" xr6:coauthVersionLast="45" xr6:coauthVersionMax="45" xr10:uidLastSave="{00000000-0000-0000-0000-000000000000}"/>
  <bookViews>
    <workbookView xWindow="-110" yWindow="-110" windowWidth="38620" windowHeight="21220" activeTab="1" xr2:uid="{849C558A-6E60-4A8C-83F3-9CA6BAA3AF85}"/>
  </bookViews>
  <sheets>
    <sheet name="DB" sheetId="1" r:id="rId1"/>
    <sheet name="entete_FT" sheetId="2" r:id="rId2"/>
  </sheets>
  <definedNames>
    <definedName name="Tableau_DB">DB!$A$2:$D$23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2" l="1"/>
  <c r="B9" i="2"/>
  <c r="B8" i="2"/>
  <c r="B7" i="2"/>
  <c r="F1" i="2"/>
  <c r="F3" i="1"/>
  <c r="F4" i="1"/>
  <c r="F5" i="1"/>
  <c r="F6" i="1"/>
  <c r="F7" i="1"/>
  <c r="F8" i="1"/>
  <c r="F9" i="1"/>
  <c r="F10" i="1"/>
  <c r="F11" i="1"/>
  <c r="F2" i="1"/>
</calcChain>
</file>

<file path=xl/sharedStrings.xml><?xml version="1.0" encoding="utf-8"?>
<sst xmlns="http://schemas.openxmlformats.org/spreadsheetml/2006/main" count="41" uniqueCount="26">
  <si>
    <t>Nr</t>
  </si>
  <si>
    <t>Chemins de câbles</t>
  </si>
  <si>
    <t>Fourreaux pour chemins de câbles</t>
  </si>
  <si>
    <t>4.04</t>
  </si>
  <si>
    <t>Echelles à câbles</t>
  </si>
  <si>
    <t>5.01</t>
  </si>
  <si>
    <t>Câble XGB : utilisé pour les alimentations générales.</t>
  </si>
  <si>
    <t>Câble LIHCH (section 2x0.5mm²) : utilisé pour le bus de contrôle des appareils d’éclairage de secours.</t>
  </si>
  <si>
    <t>Câble TGGF 4x0.8mm², rouge : utilisé pour la détection incendie.</t>
  </si>
  <si>
    <t>Câble F2 Rf 1h / 4x0.9mm² faradisé : utilisé pour les répétiteurs.</t>
  </si>
  <si>
    <t>Câble F2 Rf 1h / 2x0.9mm² faradisé : utilisé pour les boutonspoussoir.</t>
  </si>
  <si>
    <t>4.02</t>
  </si>
  <si>
    <t>4.03</t>
  </si>
  <si>
    <t>Code</t>
  </si>
  <si>
    <t>Type</t>
  </si>
  <si>
    <t>Recherche materiel =&gt;</t>
  </si>
  <si>
    <t>Nom du fichier</t>
  </si>
  <si>
    <t>Nom du fichier =&gt;</t>
  </si>
  <si>
    <t>Categorie</t>
  </si>
  <si>
    <t>Câble</t>
  </si>
  <si>
    <t>Tubage</t>
  </si>
  <si>
    <t>CDC</t>
  </si>
  <si>
    <t>Cäble</t>
  </si>
  <si>
    <t>Prise</t>
  </si>
  <si>
    <t>Prise 2P 16A</t>
  </si>
  <si>
    <t>Prise tetra 63A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</si>
</sst>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right" vertical="center" indent="2"/>
    </xf>
    <xf numFmtId="0" fontId="0" fillId="0" borderId="2" xfId="0" applyBorder="1" applyAlignment="1">
      <alignment horizontal="right" vertical="center" indent="2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right" vertical="center" indent="2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right" vertical="center" indent="2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7</xdr:row>
      <xdr:rowOff>114300</xdr:rowOff>
    </xdr:from>
    <xdr:to>
      <xdr:col>5</xdr:col>
      <xdr:colOff>177800</xdr:colOff>
      <xdr:row>9</xdr:row>
      <xdr:rowOff>152400</xdr:rowOff>
    </xdr:to>
    <xdr:sp macro="[0]!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53DE802-D50B-4C94-8F52-999D09B86214}"/>
            </a:ext>
          </a:extLst>
        </xdr:cNvPr>
        <xdr:cNvSpPr/>
      </xdr:nvSpPr>
      <xdr:spPr>
        <a:xfrm>
          <a:off x="3746500" y="1638300"/>
          <a:ext cx="1847850" cy="546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2F4FF-1FD6-4660-972F-B8607AC17967}">
  <sheetPr codeName="Feuil1"/>
  <dimension ref="A1:F11"/>
  <sheetViews>
    <sheetView workbookViewId="0">
      <selection activeCell="D22" sqref="D22"/>
    </sheetView>
  </sheetViews>
  <sheetFormatPr baseColWidth="10" defaultRowHeight="14.5" x14ac:dyDescent="0.35"/>
  <cols>
    <col min="1" max="3" width="10.90625" style="2"/>
    <col min="4" max="4" width="85.453125" style="2" bestFit="1" customWidth="1"/>
    <col min="5" max="5" width="14.90625" style="2" customWidth="1"/>
    <col min="6" max="6" width="17.36328125" style="2" customWidth="1"/>
    <col min="7" max="16384" width="10.90625" style="2"/>
  </cols>
  <sheetData>
    <row r="1" spans="1:6" ht="21.5" customHeight="1" x14ac:dyDescent="0.35">
      <c r="A1" s="3" t="s">
        <v>0</v>
      </c>
      <c r="B1" s="3" t="s">
        <v>13</v>
      </c>
      <c r="C1" s="3" t="s">
        <v>18</v>
      </c>
      <c r="D1" s="3" t="s">
        <v>14</v>
      </c>
      <c r="F1" s="2" t="s">
        <v>16</v>
      </c>
    </row>
    <row r="2" spans="1:6" x14ac:dyDescent="0.35">
      <c r="A2" s="3">
        <v>1</v>
      </c>
      <c r="B2" s="3" t="s">
        <v>11</v>
      </c>
      <c r="C2" s="3" t="s">
        <v>19</v>
      </c>
      <c r="D2" s="4" t="s">
        <v>1</v>
      </c>
      <c r="F2" s="2" t="str">
        <f>CONCATENATE(B2,"-",C2)</f>
        <v>4.02-Câble</v>
      </c>
    </row>
    <row r="3" spans="1:6" x14ac:dyDescent="0.35">
      <c r="A3" s="3">
        <v>2</v>
      </c>
      <c r="B3" s="3" t="s">
        <v>12</v>
      </c>
      <c r="C3" s="3" t="s">
        <v>20</v>
      </c>
      <c r="D3" s="4" t="s">
        <v>2</v>
      </c>
      <c r="F3" s="2" t="str">
        <f t="shared" ref="F3:F11" si="0">CONCATENATE(B3,"-",C3)</f>
        <v>4.03-Tubage</v>
      </c>
    </row>
    <row r="4" spans="1:6" x14ac:dyDescent="0.35">
      <c r="A4" s="3">
        <v>3</v>
      </c>
      <c r="B4" s="3" t="s">
        <v>3</v>
      </c>
      <c r="C4" s="3" t="s">
        <v>21</v>
      </c>
      <c r="D4" s="4" t="s">
        <v>4</v>
      </c>
      <c r="F4" s="2" t="str">
        <f t="shared" si="0"/>
        <v>4.04-CDC</v>
      </c>
    </row>
    <row r="5" spans="1:6" x14ac:dyDescent="0.35">
      <c r="A5" s="3">
        <v>4</v>
      </c>
      <c r="B5" s="3" t="s">
        <v>5</v>
      </c>
      <c r="C5" s="3" t="s">
        <v>22</v>
      </c>
      <c r="D5" s="4" t="s">
        <v>6</v>
      </c>
      <c r="F5" s="2" t="str">
        <f t="shared" si="0"/>
        <v>5.01-Cäble</v>
      </c>
    </row>
    <row r="6" spans="1:6" x14ac:dyDescent="0.35">
      <c r="A6" s="3">
        <v>5</v>
      </c>
      <c r="B6" s="3" t="s">
        <v>5</v>
      </c>
      <c r="C6" s="3" t="s">
        <v>23</v>
      </c>
      <c r="D6" s="4" t="s">
        <v>24</v>
      </c>
      <c r="F6" s="2" t="str">
        <f t="shared" si="0"/>
        <v>5.01-Prise</v>
      </c>
    </row>
    <row r="7" spans="1:6" x14ac:dyDescent="0.35">
      <c r="A7" s="3">
        <v>6</v>
      </c>
      <c r="B7" s="3" t="s">
        <v>5</v>
      </c>
      <c r="C7" s="3" t="s">
        <v>23</v>
      </c>
      <c r="D7" s="4" t="s">
        <v>25</v>
      </c>
      <c r="F7" s="2" t="str">
        <f t="shared" si="0"/>
        <v>5.01-Prise</v>
      </c>
    </row>
    <row r="8" spans="1:6" x14ac:dyDescent="0.35">
      <c r="A8" s="3">
        <v>7</v>
      </c>
      <c r="B8" s="3" t="s">
        <v>5</v>
      </c>
      <c r="C8" s="3" t="s">
        <v>19</v>
      </c>
      <c r="D8" s="4" t="s">
        <v>7</v>
      </c>
      <c r="F8" s="2" t="str">
        <f t="shared" si="0"/>
        <v>5.01-Câble</v>
      </c>
    </row>
    <row r="9" spans="1:6" x14ac:dyDescent="0.35">
      <c r="A9" s="3">
        <v>8</v>
      </c>
      <c r="B9" s="3" t="s">
        <v>5</v>
      </c>
      <c r="C9" s="3" t="s">
        <v>19</v>
      </c>
      <c r="D9" s="4" t="s">
        <v>8</v>
      </c>
      <c r="F9" s="2" t="str">
        <f t="shared" si="0"/>
        <v>5.01-Câble</v>
      </c>
    </row>
    <row r="10" spans="1:6" x14ac:dyDescent="0.35">
      <c r="A10" s="3">
        <v>9</v>
      </c>
      <c r="B10" s="3" t="s">
        <v>5</v>
      </c>
      <c r="C10" s="3" t="s">
        <v>19</v>
      </c>
      <c r="D10" s="4" t="s">
        <v>9</v>
      </c>
      <c r="F10" s="2" t="str">
        <f t="shared" si="0"/>
        <v>5.01-Câble</v>
      </c>
    </row>
    <row r="11" spans="1:6" x14ac:dyDescent="0.35">
      <c r="A11" s="3">
        <v>10</v>
      </c>
      <c r="B11" s="3" t="s">
        <v>5</v>
      </c>
      <c r="C11" s="3" t="s">
        <v>19</v>
      </c>
      <c r="D11" s="4" t="s">
        <v>10</v>
      </c>
      <c r="F11" s="2" t="str">
        <f t="shared" si="0"/>
        <v>5.01-Câble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6B496-D6DB-4950-9419-0AD2AD918AE5}">
  <sheetPr codeName="entete"/>
  <dimension ref="A1:F12"/>
  <sheetViews>
    <sheetView tabSelected="1" workbookViewId="0">
      <selection activeCell="C20" sqref="C20"/>
    </sheetView>
  </sheetViews>
  <sheetFormatPr baseColWidth="10" defaultRowHeight="14.5" x14ac:dyDescent="0.35"/>
  <cols>
    <col min="1" max="1" width="19.6328125" style="1" customWidth="1"/>
    <col min="2" max="2" width="44.1796875" style="1" bestFit="1" customWidth="1"/>
    <col min="3" max="4" width="10.90625" style="1"/>
    <col min="5" max="5" width="18.1796875" style="1" customWidth="1"/>
    <col min="6" max="16384" width="10.90625" style="1"/>
  </cols>
  <sheetData>
    <row r="1" spans="1:6" ht="27" customHeight="1" x14ac:dyDescent="0.35">
      <c r="A1" s="1" t="s">
        <v>15</v>
      </c>
      <c r="B1" s="5">
        <v>4</v>
      </c>
      <c r="E1" s="1" t="s">
        <v>17</v>
      </c>
      <c r="F1" s="1" t="str">
        <f>VLOOKUP(B1,DB!$A$2:$F$20,6,FALSE)</f>
        <v>5.01-Cäble</v>
      </c>
    </row>
    <row r="6" spans="1:6" ht="15" thickBot="1" x14ac:dyDescent="0.4">
      <c r="A6" s="6"/>
      <c r="B6" s="2"/>
    </row>
    <row r="7" spans="1:6" ht="20" customHeight="1" x14ac:dyDescent="0.35">
      <c r="A7" s="7" t="s">
        <v>0</v>
      </c>
      <c r="B7" s="8">
        <f>VLOOKUP(B1,DB!$A$2:$F$20,1,FALSE)</f>
        <v>4</v>
      </c>
    </row>
    <row r="8" spans="1:6" ht="20" customHeight="1" x14ac:dyDescent="0.35">
      <c r="A8" s="9" t="s">
        <v>13</v>
      </c>
      <c r="B8" s="10" t="str">
        <f>VLOOKUP(B1,DB!$A$2:$F$20,2,FALSE)</f>
        <v>5.01</v>
      </c>
    </row>
    <row r="9" spans="1:6" ht="20" customHeight="1" x14ac:dyDescent="0.35">
      <c r="A9" s="9" t="s">
        <v>18</v>
      </c>
      <c r="B9" s="10" t="str">
        <f>VLOOKUP(B1,DB!$A$2:$F$20,3,FALSE)</f>
        <v>Cäble</v>
      </c>
    </row>
    <row r="10" spans="1:6" ht="20" customHeight="1" thickBot="1" x14ac:dyDescent="0.4">
      <c r="A10" s="11" t="s">
        <v>14</v>
      </c>
      <c r="B10" s="12" t="str">
        <f>VLOOKUP(B1,DB!$A$2:$F$20,4,FALSE)</f>
        <v>Câble XGB : utilisé pour les alimentations générales.</v>
      </c>
    </row>
    <row r="11" spans="1:6" x14ac:dyDescent="0.35">
      <c r="A11" s="6"/>
      <c r="B11" s="2"/>
    </row>
    <row r="12" spans="1:6" x14ac:dyDescent="0.35">
      <c r="A12" s="6"/>
      <c r="B12" s="2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DB</vt:lpstr>
      <vt:lpstr>entete_FT</vt:lpstr>
      <vt:lpstr>Tableau_DB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2019-11-03T08:52:22Z</cp:lastPrinted>
  <dcterms:created xsi:type="dcterms:W3CDTF">2019-11-02T14:10:26Z</dcterms:created>
  <dcterms:modified xsi:type="dcterms:W3CDTF">2019-11-03T08:53:40Z</dcterms:modified>
</cp:coreProperties>
</file>