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60624331-1344-44A5-B791-9182621DFAD5}" xr6:coauthVersionLast="47" xr6:coauthVersionMax="47" xr10:uidLastSave="{00000000-0000-0000-0000-000000000000}"/>
  <bookViews>
    <workbookView xWindow="0" yWindow="270" windowWidth="28800" windowHeight="15210" activeTab="3" xr2:uid="{1D9FE61F-6DDA-4947-B622-EB6525030F79}"/>
  </bookViews>
  <sheets>
    <sheet name="Jupiter" sheetId="3" r:id="rId1"/>
    <sheet name="Sun" sheetId="1" r:id="rId2"/>
    <sheet name="Moon" sheetId="2" r:id="rId3"/>
    <sheet name="Analyse" sheetId="4" r:id="rId4"/>
    <sheet name="Feuil1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2" i="4" l="1"/>
  <c r="J82" i="4"/>
  <c r="N81" i="4"/>
  <c r="J81" i="4"/>
  <c r="N80" i="4"/>
  <c r="J80" i="4"/>
  <c r="N79" i="4"/>
  <c r="J79" i="4"/>
  <c r="O76" i="4"/>
  <c r="N76" i="4"/>
  <c r="J76" i="4"/>
  <c r="O75" i="4"/>
  <c r="N75" i="4"/>
  <c r="J75" i="4"/>
  <c r="O74" i="4"/>
  <c r="N74" i="4"/>
  <c r="J74" i="4"/>
  <c r="O73" i="4"/>
  <c r="N73" i="4"/>
  <c r="J73" i="4"/>
  <c r="O72" i="4"/>
  <c r="N72" i="4"/>
  <c r="J72" i="4"/>
  <c r="O71" i="4"/>
  <c r="N71" i="4"/>
  <c r="J71" i="4"/>
  <c r="O70" i="4"/>
  <c r="N70" i="4"/>
  <c r="J70" i="4"/>
  <c r="O69" i="4"/>
  <c r="N69" i="4"/>
  <c r="J69" i="4"/>
  <c r="O68" i="4"/>
  <c r="N68" i="4"/>
  <c r="J68" i="4"/>
  <c r="O67" i="4"/>
  <c r="N67" i="4"/>
  <c r="J67" i="4"/>
  <c r="O66" i="4"/>
  <c r="N66" i="4"/>
  <c r="J66" i="4"/>
  <c r="O65" i="4"/>
  <c r="N65" i="4"/>
  <c r="J65" i="4"/>
  <c r="O64" i="4"/>
  <c r="N64" i="4"/>
  <c r="J64" i="4"/>
  <c r="O63" i="4"/>
  <c r="N63" i="4"/>
  <c r="J63" i="4"/>
  <c r="O62" i="4"/>
  <c r="N62" i="4"/>
  <c r="J62" i="4"/>
  <c r="O61" i="4"/>
  <c r="N61" i="4"/>
  <c r="J61" i="4"/>
  <c r="O60" i="4"/>
  <c r="N60" i="4"/>
  <c r="J60" i="4"/>
  <c r="O59" i="4"/>
  <c r="N59" i="4"/>
  <c r="J59" i="4"/>
  <c r="O58" i="4"/>
  <c r="N58" i="4"/>
  <c r="J58" i="4"/>
  <c r="O57" i="4"/>
  <c r="N57" i="4"/>
  <c r="J57" i="4"/>
  <c r="O56" i="4"/>
  <c r="N56" i="4"/>
  <c r="J56" i="4"/>
  <c r="O55" i="4"/>
  <c r="N55" i="4"/>
  <c r="J55" i="4"/>
  <c r="O54" i="4"/>
  <c r="N54" i="4"/>
  <c r="J54" i="4"/>
  <c r="O53" i="4"/>
  <c r="N53" i="4"/>
  <c r="J53" i="4"/>
  <c r="O52" i="4"/>
  <c r="N52" i="4"/>
  <c r="J52" i="4"/>
  <c r="O51" i="4"/>
  <c r="N51" i="4"/>
  <c r="J51" i="4"/>
  <c r="O50" i="4"/>
  <c r="N50" i="4"/>
  <c r="J50" i="4"/>
  <c r="O49" i="4"/>
  <c r="N49" i="4"/>
  <c r="J49" i="4"/>
  <c r="O48" i="4"/>
  <c r="N48" i="4"/>
  <c r="J48" i="4"/>
  <c r="O47" i="4"/>
  <c r="N47" i="4"/>
  <c r="J47" i="4"/>
  <c r="O46" i="4"/>
  <c r="N46" i="4"/>
  <c r="J46" i="4"/>
  <c r="O45" i="4"/>
  <c r="N45" i="4"/>
  <c r="J45" i="4"/>
  <c r="O44" i="4"/>
  <c r="N44" i="4"/>
  <c r="J44" i="4"/>
  <c r="O43" i="4"/>
  <c r="N43" i="4"/>
  <c r="J43" i="4"/>
  <c r="O42" i="4"/>
  <c r="N42" i="4"/>
  <c r="J42" i="4"/>
  <c r="O41" i="4"/>
  <c r="O40" i="4"/>
  <c r="N40" i="4"/>
  <c r="J40" i="4"/>
  <c r="O39" i="4"/>
  <c r="N39" i="4"/>
  <c r="J39" i="4"/>
  <c r="O38" i="4"/>
  <c r="N38" i="4"/>
  <c r="J38" i="4"/>
  <c r="O37" i="4"/>
  <c r="N37" i="4"/>
  <c r="J37" i="4"/>
  <c r="O36" i="4"/>
  <c r="N36" i="4"/>
  <c r="J36" i="4"/>
  <c r="O35" i="4"/>
  <c r="N35" i="4"/>
  <c r="J35" i="4"/>
  <c r="O34" i="4"/>
  <c r="N34" i="4"/>
  <c r="J34" i="4"/>
  <c r="O33" i="4"/>
  <c r="N33" i="4"/>
  <c r="J33" i="4"/>
  <c r="O32" i="4"/>
  <c r="N32" i="4"/>
  <c r="J32" i="4"/>
  <c r="O31" i="4"/>
  <c r="O30" i="4"/>
  <c r="N30" i="4"/>
  <c r="J30" i="4"/>
  <c r="O29" i="4"/>
  <c r="N29" i="4"/>
  <c r="J29" i="4"/>
  <c r="O28" i="4"/>
  <c r="N28" i="4"/>
  <c r="J28" i="4"/>
  <c r="O27" i="4"/>
  <c r="N27" i="4"/>
  <c r="J27" i="4"/>
  <c r="O26" i="4"/>
  <c r="N26" i="4"/>
  <c r="J26" i="4"/>
  <c r="O25" i="4"/>
  <c r="N25" i="4"/>
  <c r="J25" i="4"/>
  <c r="O24" i="4"/>
  <c r="N24" i="4"/>
  <c r="J24" i="4"/>
  <c r="O23" i="4"/>
  <c r="N23" i="4"/>
  <c r="J23" i="4"/>
  <c r="O22" i="4"/>
  <c r="N22" i="4"/>
  <c r="J22" i="4"/>
  <c r="O21" i="4"/>
  <c r="N21" i="4"/>
  <c r="J21" i="4"/>
  <c r="O20" i="4"/>
  <c r="N20" i="4"/>
  <c r="J20" i="4"/>
  <c r="O19" i="4"/>
  <c r="N19" i="4"/>
  <c r="J19" i="4"/>
  <c r="O18" i="4"/>
  <c r="N18" i="4"/>
  <c r="J18" i="4"/>
  <c r="O17" i="4"/>
  <c r="N17" i="4"/>
  <c r="J17" i="4"/>
  <c r="O16" i="4"/>
  <c r="N16" i="4"/>
  <c r="J16" i="4"/>
  <c r="O15" i="4"/>
  <c r="N15" i="4"/>
  <c r="J15" i="4"/>
  <c r="O14" i="4"/>
  <c r="N14" i="4"/>
  <c r="J14" i="4"/>
  <c r="O13" i="4"/>
  <c r="N13" i="4"/>
  <c r="J13" i="4"/>
  <c r="O12" i="4"/>
  <c r="N12" i="4"/>
  <c r="J12" i="4"/>
  <c r="O11" i="4"/>
  <c r="N11" i="4"/>
  <c r="J11" i="4"/>
  <c r="O10" i="4"/>
  <c r="N10" i="4"/>
  <c r="J10" i="4"/>
  <c r="O9" i="4"/>
  <c r="N9" i="4"/>
  <c r="J9" i="4"/>
  <c r="O8" i="4"/>
  <c r="N8" i="4"/>
  <c r="J8" i="4"/>
  <c r="O7" i="4"/>
  <c r="N7" i="4"/>
  <c r="J7" i="4"/>
  <c r="O6" i="4"/>
  <c r="N6" i="4"/>
  <c r="J6" i="4"/>
  <c r="O5" i="4"/>
  <c r="N5" i="4"/>
  <c r="J5" i="4"/>
  <c r="O4" i="4"/>
  <c r="N4" i="4"/>
  <c r="J4" i="4"/>
  <c r="O3" i="4"/>
  <c r="N3" i="4"/>
  <c r="J3" i="4"/>
  <c r="O2" i="4"/>
  <c r="N2" i="4"/>
  <c r="J2" i="4"/>
  <c r="O1" i="4"/>
  <c r="M8" i="5"/>
  <c r="M7" i="5"/>
  <c r="M6" i="5"/>
  <c r="M5" i="5"/>
  <c r="I5" i="5"/>
  <c r="I6" i="5" s="1"/>
  <c r="I7" i="5" s="1"/>
  <c r="I8" i="5" s="1"/>
  <c r="N32" i="3"/>
  <c r="M32" i="3"/>
  <c r="N31" i="3"/>
  <c r="M31" i="3"/>
  <c r="N30" i="3"/>
  <c r="M30" i="3"/>
  <c r="N29" i="3"/>
  <c r="M29" i="3"/>
  <c r="N28" i="3"/>
  <c r="M28" i="3"/>
  <c r="N27" i="3"/>
  <c r="M27" i="3"/>
  <c r="N26" i="3"/>
  <c r="M26" i="3"/>
  <c r="N25" i="3"/>
  <c r="M25" i="3"/>
  <c r="N24" i="3"/>
  <c r="M24" i="3"/>
  <c r="N23" i="3"/>
  <c r="M23" i="3"/>
  <c r="N22" i="3"/>
  <c r="M22" i="3"/>
  <c r="N21" i="3"/>
  <c r="M21" i="3"/>
  <c r="N20" i="3"/>
  <c r="M20" i="3"/>
  <c r="N19" i="3"/>
  <c r="M19" i="3"/>
  <c r="N18" i="3"/>
  <c r="M18" i="3"/>
  <c r="N17" i="3"/>
  <c r="M17" i="3"/>
  <c r="N16" i="3"/>
  <c r="M16" i="3"/>
  <c r="N15" i="3"/>
  <c r="M15" i="3"/>
  <c r="N14" i="3"/>
  <c r="M14" i="3"/>
  <c r="N13" i="3"/>
  <c r="M13" i="3"/>
  <c r="N12" i="3"/>
  <c r="M12" i="3"/>
  <c r="N11" i="3"/>
  <c r="M11" i="3"/>
  <c r="N10" i="3"/>
  <c r="M10" i="3"/>
  <c r="N9" i="3"/>
  <c r="M9" i="3"/>
  <c r="N8" i="3"/>
  <c r="M8" i="3"/>
  <c r="N7" i="3"/>
  <c r="M7" i="3"/>
  <c r="N6" i="3"/>
  <c r="M6" i="3"/>
  <c r="N5" i="3"/>
  <c r="M5" i="3"/>
  <c r="N4" i="3"/>
  <c r="M4" i="3"/>
  <c r="I4" i="3"/>
  <c r="I5" i="3" s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N3" i="3"/>
  <c r="I4" i="1" l="1"/>
  <c r="M4" i="1"/>
  <c r="N4" i="1"/>
  <c r="I5" i="1"/>
  <c r="M5" i="1"/>
  <c r="N5" i="1"/>
  <c r="I6" i="1"/>
  <c r="M6" i="1"/>
  <c r="N6" i="1"/>
  <c r="I7" i="1"/>
  <c r="M7" i="1"/>
  <c r="N7" i="1"/>
  <c r="I8" i="1"/>
  <c r="M8" i="1"/>
  <c r="N8" i="1"/>
  <c r="I9" i="1"/>
  <c r="I10" i="1" s="1"/>
  <c r="I11" i="1" s="1"/>
  <c r="I12" i="1" s="1"/>
  <c r="M9" i="1"/>
  <c r="N9" i="1"/>
  <c r="M10" i="1"/>
  <c r="N10" i="1"/>
  <c r="M11" i="1"/>
  <c r="N11" i="1"/>
  <c r="M12" i="1"/>
  <c r="N12" i="1"/>
  <c r="N38" i="2"/>
  <c r="M38" i="2"/>
  <c r="N37" i="2"/>
  <c r="M37" i="2"/>
  <c r="N36" i="2"/>
  <c r="M36" i="2"/>
  <c r="N35" i="2"/>
  <c r="M35" i="2"/>
  <c r="N34" i="2"/>
  <c r="M34" i="2"/>
  <c r="N33" i="2"/>
  <c r="M33" i="2"/>
  <c r="N32" i="2"/>
  <c r="M32" i="2"/>
  <c r="N31" i="2"/>
  <c r="M31" i="2"/>
  <c r="N30" i="2"/>
  <c r="M30" i="2"/>
  <c r="N29" i="2"/>
  <c r="M29" i="2"/>
  <c r="N28" i="2"/>
  <c r="M28" i="2"/>
  <c r="N27" i="2"/>
  <c r="M27" i="2"/>
  <c r="N26" i="2"/>
  <c r="M26" i="2"/>
  <c r="N25" i="2"/>
  <c r="M25" i="2"/>
  <c r="N24" i="2"/>
  <c r="M24" i="2"/>
  <c r="N23" i="2"/>
  <c r="M23" i="2"/>
  <c r="N22" i="2"/>
  <c r="M22" i="2"/>
  <c r="N21" i="2"/>
  <c r="M21" i="2"/>
  <c r="N20" i="2"/>
  <c r="M20" i="2"/>
  <c r="N19" i="2"/>
  <c r="M19" i="2"/>
  <c r="N18" i="2"/>
  <c r="M18" i="2"/>
  <c r="N17" i="2"/>
  <c r="M17" i="2"/>
  <c r="N16" i="2"/>
  <c r="M16" i="2"/>
  <c r="N15" i="2"/>
  <c r="M15" i="2"/>
  <c r="N14" i="2"/>
  <c r="M14" i="2"/>
  <c r="N13" i="2"/>
  <c r="M13" i="2"/>
  <c r="N12" i="2"/>
  <c r="M12" i="2"/>
  <c r="N11" i="2"/>
  <c r="M11" i="2"/>
  <c r="N10" i="2"/>
  <c r="M10" i="2"/>
  <c r="N9" i="2"/>
  <c r="M9" i="2"/>
  <c r="N8" i="2"/>
  <c r="M8" i="2"/>
  <c r="N7" i="2"/>
  <c r="M7" i="2"/>
  <c r="N6" i="2"/>
  <c r="M6" i="2"/>
  <c r="N5" i="2"/>
  <c r="M5" i="2"/>
  <c r="N4" i="2"/>
  <c r="M4" i="2"/>
  <c r="I4" i="2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N3" i="2"/>
  <c r="N3" i="1"/>
</calcChain>
</file>

<file path=xl/sharedStrings.xml><?xml version="1.0" encoding="utf-8"?>
<sst xmlns="http://schemas.openxmlformats.org/spreadsheetml/2006/main" count="291" uniqueCount="28">
  <si>
    <t>Probabilité</t>
  </si>
  <si>
    <t>Moyenne</t>
  </si>
  <si>
    <t>QWA</t>
  </si>
  <si>
    <t>FORECAST</t>
  </si>
  <si>
    <t>Date</t>
  </si>
  <si>
    <t>Management</t>
  </si>
  <si>
    <t>PA</t>
  </si>
  <si>
    <t>Ingé R&amp;D</t>
  </si>
  <si>
    <t>Indus</t>
  </si>
  <si>
    <t>Prod</t>
  </si>
  <si>
    <t>Test</t>
  </si>
  <si>
    <t>T4</t>
  </si>
  <si>
    <t>Total Heures</t>
  </si>
  <si>
    <t>Coût Heures</t>
  </si>
  <si>
    <t>Achats</t>
  </si>
  <si>
    <t>G&amp;A</t>
  </si>
  <si>
    <t>Total</t>
  </si>
  <si>
    <t>C1</t>
  </si>
  <si>
    <t>Initiales</t>
  </si>
  <si>
    <t>JEU</t>
  </si>
  <si>
    <t>MPI</t>
  </si>
  <si>
    <t>AAA</t>
  </si>
  <si>
    <t>LL</t>
  </si>
  <si>
    <t>ZZZ</t>
  </si>
  <si>
    <t>Jupiter</t>
  </si>
  <si>
    <t>Sun</t>
  </si>
  <si>
    <t>Moon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</si>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</sst>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B6A6C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n">
        <color theme="1"/>
      </bottom>
      <diagonal/>
    </border>
    <border>
      <left style="thick">
        <color auto="1"/>
      </left>
      <right/>
      <top/>
      <bottom style="thin">
        <color theme="1"/>
      </bottom>
      <diagonal/>
    </border>
    <border>
      <left/>
      <right style="thick">
        <color auto="1"/>
      </right>
      <top/>
      <bottom style="thin">
        <color theme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14" fontId="0" fillId="0" borderId="0" xfId="0" applyNumberFormat="1" applyAlignment="1">
      <alignment horizontal="left"/>
    </xf>
    <xf numFmtId="14" fontId="0" fillId="0" borderId="0" xfId="0" applyNumberFormat="1"/>
    <xf numFmtId="14" fontId="4" fillId="0" borderId="0" xfId="0" applyNumberFormat="1" applyFont="1"/>
    <xf numFmtId="4" fontId="0" fillId="0" borderId="0" xfId="0" applyNumberFormat="1" applyAlignment="1">
      <alignment horizontal="right"/>
    </xf>
    <xf numFmtId="14" fontId="4" fillId="0" borderId="3" xfId="0" applyNumberFormat="1" applyFont="1" applyBorder="1"/>
    <xf numFmtId="0" fontId="0" fillId="0" borderId="0" xfId="0" applyFont="1"/>
    <xf numFmtId="0" fontId="0" fillId="0" borderId="3" xfId="0" applyFont="1" applyBorder="1"/>
    <xf numFmtId="0" fontId="0" fillId="0" borderId="1" xfId="0" applyFont="1" applyBorder="1"/>
    <xf numFmtId="0" fontId="0" fillId="0" borderId="2" xfId="0" applyFont="1" applyBorder="1"/>
    <xf numFmtId="4" fontId="0" fillId="0" borderId="0" xfId="0" applyNumberFormat="1" applyFont="1" applyAlignment="1">
      <alignment horizontal="right"/>
    </xf>
    <xf numFmtId="0" fontId="0" fillId="0" borderId="4" xfId="0" applyFont="1" applyBorder="1"/>
    <xf numFmtId="4" fontId="0" fillId="0" borderId="3" xfId="0" applyNumberFormat="1" applyFont="1" applyBorder="1" applyAlignment="1">
      <alignment horizontal="right"/>
    </xf>
    <xf numFmtId="0" fontId="0" fillId="0" borderId="5" xfId="0" applyFont="1" applyBorder="1"/>
    <xf numFmtId="14" fontId="0" fillId="0" borderId="0" xfId="0" applyNumberFormat="1" applyFont="1" applyAlignment="1">
      <alignment horizontal="left"/>
    </xf>
    <xf numFmtId="14" fontId="0" fillId="0" borderId="0" xfId="0" applyNumberFormat="1" applyFont="1"/>
    <xf numFmtId="14" fontId="0" fillId="0" borderId="3" xfId="0" applyNumberFormat="1" applyFont="1" applyBorder="1"/>
    <xf numFmtId="14" fontId="0" fillId="0" borderId="3" xfId="0" applyNumberFormat="1" applyFont="1" applyBorder="1" applyAlignment="1">
      <alignment horizontal="left"/>
    </xf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 style="thick">
          <color auto="1"/>
        </right>
        <top/>
        <bottom/>
        <vertical/>
        <horizontal/>
      </border>
    </dxf>
    <dxf>
      <numFmt numFmtId="0" formatCode="General"/>
    </dxf>
    <dxf>
      <border diagonalUp="0" diagonalDown="0">
        <left style="thick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 style="thick">
          <color auto="1"/>
        </right>
        <top/>
        <bottom/>
        <vertical/>
        <horizontal/>
      </border>
    </dxf>
    <dxf>
      <numFmt numFmtId="0" formatCode="General"/>
    </dxf>
    <dxf>
      <border diagonalUp="0" diagonalDown="0">
        <left style="thick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 style="thick">
          <color auto="1"/>
        </right>
        <top/>
        <bottom/>
        <vertical/>
        <horizontal/>
      </border>
    </dxf>
    <dxf>
      <numFmt numFmtId="0" formatCode="General"/>
    </dxf>
    <dxf>
      <border diagonalUp="0" diagonalDown="0">
        <left style="thick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2D7F1A6-E1E9-4C15-98BA-31129E6E3452}" name="ForecastTbl6" displayName="ForecastTbl6" ref="A2:O32" totalsRowShown="0" headerRowDxfId="17">
  <tableColumns count="15">
    <tableColumn id="1" xr3:uid="{B6DD0685-B67F-49A9-9E55-AB4B90E430B9}" name="Date"/>
    <tableColumn id="2" xr3:uid="{CDF1EB39-F2A6-49D8-B52C-B0A170AF9CE4}" name="Management" dataDxfId="16"/>
    <tableColumn id="3" xr3:uid="{0567AB28-008C-4E5C-B357-63577D79251D}" name="PA"/>
    <tableColumn id="4" xr3:uid="{FDC4497B-221B-4BCC-8596-027B54AAD1AD}" name="Ingé R&amp;D"/>
    <tableColumn id="5" xr3:uid="{E7B589AA-0E35-42EA-B1A6-0127D3D6F748}" name="Indus"/>
    <tableColumn id="6" xr3:uid="{AFFB9D81-5EFF-4801-A622-2F2C2E6CEFD3}" name="Prod"/>
    <tableColumn id="7" xr3:uid="{97AF86D8-5758-4898-B36E-23F4DAFB986D}" name="Test"/>
    <tableColumn id="8" xr3:uid="{059B2D4B-FC1D-48DB-A7B9-52AC6148B057}" name="T4"/>
    <tableColumn id="9" xr3:uid="{4DDDDD79-B78D-43AE-849A-7473E4B35182}" name="Total Heures" dataDxfId="15"/>
    <tableColumn id="10" xr3:uid="{85F5B22C-8B6D-4C5C-8732-695E3F616FE9}" name="Coût Heures"/>
    <tableColumn id="11" xr3:uid="{72E9E6A4-CB26-488B-99A1-3F8992606B82}" name="Achats"/>
    <tableColumn id="12" xr3:uid="{CA68C6FA-1F41-4FB5-B3CF-C3315726C6F5}" name="G&amp;A"/>
    <tableColumn id="13" xr3:uid="{4C900296-5851-4A8C-9F0E-AB3C02039EBF}" name="Total" dataDxfId="14">
      <calculatedColumnFormula>SUM(J3:L3)</calculatedColumnFormula>
    </tableColumn>
    <tableColumn id="14" xr3:uid="{61B03C9A-3DD8-440E-819E-0623C6156863}" name="C1" dataDxfId="13">
      <calculatedColumnFormula>$C$1</calculatedColumnFormula>
    </tableColumn>
    <tableColumn id="15" xr3:uid="{48937D35-0524-4392-ABE0-148F253F9132}" name="Initiales" dataDxfId="12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1C92C-D064-4050-9DDF-2F9CE6CF94E0}" name="ForecastTbl_23" displayName="ForecastTbl_23" ref="A2:O12" totalsRowShown="0" headerRowDxfId="11">
  <tableColumns count="15">
    <tableColumn id="1" xr3:uid="{9CD19AEC-BE9B-4A57-81C3-8313FBD314A3}" name="Date"/>
    <tableColumn id="2" xr3:uid="{56A3C9FA-8F6C-4290-9D2D-18379A8BAC1D}" name="Management" dataDxfId="10"/>
    <tableColumn id="3" xr3:uid="{B7B36D6B-E17E-4903-BAE1-2BAF25F093F5}" name="PA"/>
    <tableColumn id="4" xr3:uid="{C44D98E5-F253-4903-A658-6716DAF08B3C}" name="Ingé R&amp;D"/>
    <tableColumn id="5" xr3:uid="{5E48CB4E-3C4F-40D5-9C84-14D7188D5D39}" name="Indus"/>
    <tableColumn id="6" xr3:uid="{571DA595-AA0F-4E0A-9F2F-F8EC49D170F6}" name="Prod"/>
    <tableColumn id="7" xr3:uid="{84D98650-251E-4EB7-98DB-C5382E39ACF4}" name="Test"/>
    <tableColumn id="8" xr3:uid="{44D744BB-978E-48BF-99A7-2872F9E277F4}" name="T4"/>
    <tableColumn id="9" xr3:uid="{826E4933-AA96-49EF-B5AC-1F939AEC92C7}" name="Total Heures" dataDxfId="9">
      <calculatedColumnFormula>SUM(B3:H3) + N(I2)</calculatedColumnFormula>
    </tableColumn>
    <tableColumn id="10" xr3:uid="{5231A4A4-15F6-4333-B71A-BE0627DE0146}" name="Coût Heures"/>
    <tableColumn id="11" xr3:uid="{8C1C7DC7-88A6-43AA-B799-D0C902AD5A62}" name="Achats"/>
    <tableColumn id="12" xr3:uid="{243591DC-2A30-463E-9F26-6CE69FE84422}" name="G&amp;A"/>
    <tableColumn id="13" xr3:uid="{BAAAE845-36FB-433C-90CC-D72E68240C86}" name="Total" dataDxfId="8">
      <calculatedColumnFormula>SUM(J3:L3)</calculatedColumnFormula>
    </tableColumn>
    <tableColumn id="14" xr3:uid="{423FF556-32B2-4446-BB34-2CD6E74ADF1B}" name="C1" dataDxfId="7">
      <calculatedColumnFormula>$C$1</calculatedColumnFormula>
    </tableColumn>
    <tableColumn id="15" xr3:uid="{FD52E7B1-7608-4727-8C6E-39EF7B23BD4B}" name="Initiales" dataDxfId="6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9C3412-8AFC-4F6D-A304-21F0F75C3D9C}" name="ForecastTbl_1" displayName="ForecastTbl_1" ref="A2:O38" totalsRowShown="0" headerRowDxfId="5">
  <tableColumns count="15">
    <tableColumn id="1" xr3:uid="{2D8C3947-82F1-4C68-9B09-1358645404B9}" name="Date"/>
    <tableColumn id="2" xr3:uid="{5400F52D-06A7-4990-9230-EF0FA190A8C5}" name="Management" dataDxfId="4"/>
    <tableColumn id="3" xr3:uid="{1BD90C76-F903-45E4-8BF8-B430E4CFDD32}" name="PA"/>
    <tableColumn id="4" xr3:uid="{B889F023-90B5-421C-B1F6-45C3AFE60E59}" name="Ingé R&amp;D"/>
    <tableColumn id="5" xr3:uid="{061A1DDF-0B2B-450F-947D-39079CCA142A}" name="Indus"/>
    <tableColumn id="6" xr3:uid="{96342B2B-BD0D-4332-8EB1-25E29691E660}" name="Prod"/>
    <tableColumn id="7" xr3:uid="{0B6F8D8C-411E-4769-9B69-BE2B1AC25EE5}" name="Test"/>
    <tableColumn id="8" xr3:uid="{63B2542E-1EB4-427D-8027-F71FC58DC46C}" name="T4"/>
    <tableColumn id="9" xr3:uid="{4A899E21-7A61-4F1A-A230-FB6CB773FC66}" name="Total Heures" dataDxfId="3">
      <calculatedColumnFormula>SUM(B3:H3) + N(I2)</calculatedColumnFormula>
    </tableColumn>
    <tableColumn id="10" xr3:uid="{CB794DBC-A501-4F6D-94E3-8AD0D0EBEB75}" name="Coût Heures"/>
    <tableColumn id="11" xr3:uid="{926511E9-CE20-4C68-8A2E-CE21E7485F90}" name="Achats"/>
    <tableColumn id="12" xr3:uid="{4640D731-7D12-4C5D-B53C-FA207884F4BF}" name="G&amp;A"/>
    <tableColumn id="13" xr3:uid="{5C8BD2DA-AE87-44B6-9F93-8C3EED9B6684}" name="Total" dataDxfId="2">
      <calculatedColumnFormula>SUM(J3:L3)</calculatedColumnFormula>
    </tableColumn>
    <tableColumn id="14" xr3:uid="{4CA38963-65B4-460C-856F-6E6C39BB172A}" name="C1" dataDxfId="1">
      <calculatedColumnFormula>$C$1</calculatedColumnFormula>
    </tableColumn>
    <tableColumn id="15" xr3:uid="{736336E2-EF87-4C1B-9960-D74726B1D3D9}" name="Initiales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E2F14-AAC8-45B2-8160-5B808482ED9D}">
  <sheetPr codeName="Feuil1"/>
  <dimension ref="A1:O50"/>
  <sheetViews>
    <sheetView workbookViewId="0">
      <selection sqref="A1:XFD1048576"/>
    </sheetView>
  </sheetViews>
  <sheetFormatPr baseColWidth="10" defaultColWidth="0" defaultRowHeight="15" outlineLevelCol="7" x14ac:dyDescent="0.25"/>
  <cols>
    <col min="1" max="1" width="10.85546875" bestFit="1" customWidth="1"/>
    <col min="2" max="2" width="12.85546875" customWidth="1" outlineLevel="7"/>
    <col min="3" max="3" width="4" customWidth="1" outlineLevel="7"/>
    <col min="4" max="4" width="9.28515625" customWidth="1" outlineLevel="7"/>
    <col min="5" max="5" width="5.85546875" customWidth="1" outlineLevel="7"/>
    <col min="6" max="7" width="6.5703125" customWidth="1" outlineLevel="7"/>
    <col min="8" max="8" width="3" customWidth="1" outlineLevel="7"/>
    <col min="9" max="9" width="12.140625" bestFit="1" customWidth="1"/>
    <col min="10" max="10" width="11.85546875" bestFit="1" customWidth="1"/>
    <col min="11" max="11" width="6.85546875" bestFit="1" customWidth="1"/>
    <col min="12" max="12" width="5.28515625" bestFit="1" customWidth="1"/>
    <col min="13" max="13" width="5.42578125" bestFit="1" customWidth="1"/>
    <col min="14" max="14" width="4" bestFit="1" customWidth="1"/>
    <col min="15" max="15" width="8.140625" bestFit="1" customWidth="1"/>
  </cols>
  <sheetData>
    <row r="1" spans="1:15" ht="15.75" x14ac:dyDescent="0.25">
      <c r="A1" s="1" t="s">
        <v>0</v>
      </c>
      <c r="B1" t="s">
        <v>1</v>
      </c>
      <c r="C1">
        <v>100</v>
      </c>
      <c r="E1" t="s">
        <v>20</v>
      </c>
      <c r="I1" s="2" t="s">
        <v>3</v>
      </c>
      <c r="J1" s="2"/>
      <c r="K1" s="2"/>
      <c r="L1" s="2"/>
      <c r="M1" s="2"/>
    </row>
    <row r="2" spans="1:15" x14ac:dyDescent="0.25">
      <c r="A2" s="3" t="s">
        <v>4</v>
      </c>
      <c r="B2" s="4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6" t="s">
        <v>16</v>
      </c>
      <c r="N2" s="5" t="s">
        <v>17</v>
      </c>
      <c r="O2" s="5" t="s">
        <v>18</v>
      </c>
    </row>
    <row r="3" spans="1:15" x14ac:dyDescent="0.25">
      <c r="B3" s="7"/>
      <c r="I3">
        <v>994</v>
      </c>
      <c r="M3" s="8"/>
      <c r="N3">
        <f t="shared" ref="N3:N32" si="0">$C$1</f>
        <v>100</v>
      </c>
      <c r="O3" t="s">
        <v>23</v>
      </c>
    </row>
    <row r="4" spans="1:15" x14ac:dyDescent="0.25">
      <c r="A4" s="11">
        <v>45870</v>
      </c>
      <c r="B4" s="7">
        <v>60</v>
      </c>
      <c r="C4">
        <v>60</v>
      </c>
      <c r="D4" s="12">
        <v>100</v>
      </c>
      <c r="E4" s="12">
        <v>10</v>
      </c>
      <c r="F4" s="12">
        <v>300</v>
      </c>
      <c r="G4" s="12">
        <v>50</v>
      </c>
      <c r="I4">
        <f>SUM(B4:H4) + N(I3)</f>
        <v>1574</v>
      </c>
      <c r="M4" s="8">
        <f t="shared" ref="M4:M32" si="1">SUM(J4:L4)</f>
        <v>0</v>
      </c>
      <c r="N4">
        <f t="shared" si="0"/>
        <v>100</v>
      </c>
      <c r="O4" t="s">
        <v>23</v>
      </c>
    </row>
    <row r="5" spans="1:15" x14ac:dyDescent="0.25">
      <c r="A5" s="11">
        <v>45901</v>
      </c>
      <c r="B5" s="7">
        <v>60</v>
      </c>
      <c r="C5">
        <v>80</v>
      </c>
      <c r="D5" s="12">
        <v>150</v>
      </c>
      <c r="E5" s="12">
        <v>10</v>
      </c>
      <c r="F5" s="12">
        <v>200</v>
      </c>
      <c r="G5" s="12">
        <v>100</v>
      </c>
      <c r="I5">
        <f t="shared" ref="I5:I32" si="2">I4 + SUM(B5:H5)</f>
        <v>2174</v>
      </c>
      <c r="M5" s="8">
        <f t="shared" si="1"/>
        <v>0</v>
      </c>
      <c r="N5">
        <f t="shared" si="0"/>
        <v>100</v>
      </c>
      <c r="O5" t="s">
        <v>23</v>
      </c>
    </row>
    <row r="6" spans="1:15" x14ac:dyDescent="0.25">
      <c r="A6" s="11">
        <v>45931</v>
      </c>
      <c r="B6" s="7">
        <v>60</v>
      </c>
      <c r="C6">
        <v>80</v>
      </c>
      <c r="D6" s="12">
        <v>150</v>
      </c>
      <c r="E6" s="12">
        <v>10</v>
      </c>
      <c r="F6" s="12">
        <v>180</v>
      </c>
      <c r="G6" s="12">
        <v>80</v>
      </c>
      <c r="I6">
        <f t="shared" si="2"/>
        <v>2734</v>
      </c>
      <c r="M6" s="8">
        <f t="shared" si="1"/>
        <v>0</v>
      </c>
      <c r="N6">
        <f t="shared" si="0"/>
        <v>100</v>
      </c>
      <c r="O6" t="s">
        <v>23</v>
      </c>
    </row>
    <row r="7" spans="1:15" x14ac:dyDescent="0.25">
      <c r="A7" s="11">
        <v>45962</v>
      </c>
      <c r="B7" s="7">
        <v>60</v>
      </c>
      <c r="C7">
        <v>80</v>
      </c>
      <c r="D7" s="12">
        <v>150</v>
      </c>
      <c r="E7" s="12">
        <v>10</v>
      </c>
      <c r="F7" s="12">
        <v>130</v>
      </c>
      <c r="G7" s="12">
        <v>120</v>
      </c>
      <c r="I7">
        <f t="shared" si="2"/>
        <v>3284</v>
      </c>
      <c r="M7" s="8">
        <f t="shared" si="1"/>
        <v>0</v>
      </c>
      <c r="N7">
        <f t="shared" si="0"/>
        <v>100</v>
      </c>
      <c r="O7" t="s">
        <v>23</v>
      </c>
    </row>
    <row r="8" spans="1:15" x14ac:dyDescent="0.25">
      <c r="A8" s="11">
        <v>45992</v>
      </c>
      <c r="B8" s="7">
        <v>60</v>
      </c>
      <c r="C8">
        <v>80</v>
      </c>
      <c r="D8" s="12">
        <v>100</v>
      </c>
      <c r="E8" s="12">
        <v>10</v>
      </c>
      <c r="F8" s="12">
        <v>120</v>
      </c>
      <c r="G8" s="12">
        <v>80</v>
      </c>
      <c r="I8">
        <f t="shared" si="2"/>
        <v>3734</v>
      </c>
      <c r="M8" s="8">
        <f t="shared" si="1"/>
        <v>0</v>
      </c>
      <c r="N8">
        <f t="shared" si="0"/>
        <v>100</v>
      </c>
      <c r="O8" t="s">
        <v>23</v>
      </c>
    </row>
    <row r="9" spans="1:15" x14ac:dyDescent="0.25">
      <c r="A9" s="11">
        <v>46023</v>
      </c>
      <c r="B9" s="7">
        <v>60</v>
      </c>
      <c r="C9">
        <v>80</v>
      </c>
      <c r="D9" s="12">
        <v>120</v>
      </c>
      <c r="E9" s="12">
        <v>10</v>
      </c>
      <c r="F9" s="12">
        <v>180</v>
      </c>
      <c r="G9" s="12">
        <v>20</v>
      </c>
      <c r="I9">
        <f t="shared" si="2"/>
        <v>4204</v>
      </c>
      <c r="M9" s="8">
        <f t="shared" si="1"/>
        <v>0</v>
      </c>
      <c r="N9">
        <f t="shared" si="0"/>
        <v>100</v>
      </c>
      <c r="O9" t="s">
        <v>23</v>
      </c>
    </row>
    <row r="10" spans="1:15" x14ac:dyDescent="0.25">
      <c r="A10" s="11">
        <v>46054</v>
      </c>
      <c r="B10" s="7">
        <v>60</v>
      </c>
      <c r="C10">
        <v>80</v>
      </c>
      <c r="D10" s="12">
        <v>100</v>
      </c>
      <c r="E10" s="12">
        <v>10</v>
      </c>
      <c r="F10" s="12">
        <v>150</v>
      </c>
      <c r="G10" s="12">
        <v>20</v>
      </c>
      <c r="I10">
        <f t="shared" si="2"/>
        <v>4624</v>
      </c>
      <c r="M10" s="8">
        <f t="shared" si="1"/>
        <v>0</v>
      </c>
      <c r="N10">
        <f t="shared" si="0"/>
        <v>100</v>
      </c>
      <c r="O10" t="s">
        <v>23</v>
      </c>
    </row>
    <row r="11" spans="1:15" x14ac:dyDescent="0.25">
      <c r="A11" s="11">
        <v>46082</v>
      </c>
      <c r="B11" s="7">
        <v>60</v>
      </c>
      <c r="C11">
        <v>80</v>
      </c>
      <c r="D11" s="12">
        <v>100</v>
      </c>
      <c r="E11" s="12">
        <v>10</v>
      </c>
      <c r="F11" s="12">
        <v>200</v>
      </c>
      <c r="G11" s="12">
        <v>20</v>
      </c>
      <c r="I11">
        <f t="shared" si="2"/>
        <v>5094</v>
      </c>
      <c r="M11" s="8">
        <f t="shared" si="1"/>
        <v>0</v>
      </c>
      <c r="N11">
        <f t="shared" si="0"/>
        <v>100</v>
      </c>
      <c r="O11" t="s">
        <v>23</v>
      </c>
    </row>
    <row r="12" spans="1:15" x14ac:dyDescent="0.25">
      <c r="A12" s="11">
        <v>46113</v>
      </c>
      <c r="B12" s="7">
        <v>60</v>
      </c>
      <c r="C12">
        <v>80</v>
      </c>
      <c r="D12" s="12">
        <v>100</v>
      </c>
      <c r="E12" s="12">
        <v>10</v>
      </c>
      <c r="F12" s="12">
        <v>140</v>
      </c>
      <c r="G12" s="12">
        <v>20</v>
      </c>
      <c r="I12">
        <f t="shared" si="2"/>
        <v>5504</v>
      </c>
      <c r="M12" s="8">
        <f t="shared" si="1"/>
        <v>0</v>
      </c>
      <c r="N12">
        <f t="shared" si="0"/>
        <v>100</v>
      </c>
      <c r="O12" t="s">
        <v>23</v>
      </c>
    </row>
    <row r="13" spans="1:15" x14ac:dyDescent="0.25">
      <c r="A13" s="11">
        <v>46143</v>
      </c>
      <c r="B13" s="7">
        <v>60</v>
      </c>
      <c r="C13">
        <v>80</v>
      </c>
      <c r="D13" s="12">
        <v>100</v>
      </c>
      <c r="E13" s="12">
        <v>10</v>
      </c>
      <c r="F13" s="12">
        <v>140</v>
      </c>
      <c r="G13" s="12">
        <v>60</v>
      </c>
      <c r="I13">
        <f t="shared" si="2"/>
        <v>5954</v>
      </c>
      <c r="M13" s="8">
        <f t="shared" si="1"/>
        <v>0</v>
      </c>
      <c r="N13">
        <f t="shared" si="0"/>
        <v>100</v>
      </c>
      <c r="O13" t="s">
        <v>23</v>
      </c>
    </row>
    <row r="14" spans="1:15" x14ac:dyDescent="0.25">
      <c r="A14" s="11">
        <v>46174</v>
      </c>
      <c r="B14" s="7">
        <v>60</v>
      </c>
      <c r="C14">
        <v>80</v>
      </c>
      <c r="D14" s="12">
        <v>100</v>
      </c>
      <c r="E14" s="12">
        <v>10</v>
      </c>
      <c r="F14" s="12">
        <v>150</v>
      </c>
      <c r="G14" s="12">
        <v>75</v>
      </c>
      <c r="I14">
        <f t="shared" si="2"/>
        <v>6429</v>
      </c>
      <c r="M14" s="8">
        <f t="shared" si="1"/>
        <v>0</v>
      </c>
      <c r="N14">
        <f t="shared" si="0"/>
        <v>100</v>
      </c>
      <c r="O14" t="s">
        <v>23</v>
      </c>
    </row>
    <row r="15" spans="1:15" x14ac:dyDescent="0.25">
      <c r="A15" s="11">
        <v>46204</v>
      </c>
      <c r="B15" s="7">
        <v>60</v>
      </c>
      <c r="C15">
        <v>80</v>
      </c>
      <c r="D15" s="12">
        <v>100</v>
      </c>
      <c r="E15" s="12">
        <v>10</v>
      </c>
      <c r="F15" s="12">
        <v>150</v>
      </c>
      <c r="G15" s="12">
        <v>75</v>
      </c>
      <c r="I15">
        <f t="shared" si="2"/>
        <v>6904</v>
      </c>
      <c r="M15" s="8">
        <f t="shared" si="1"/>
        <v>0</v>
      </c>
      <c r="N15">
        <f t="shared" si="0"/>
        <v>100</v>
      </c>
      <c r="O15" t="s">
        <v>23</v>
      </c>
    </row>
    <row r="16" spans="1:15" x14ac:dyDescent="0.25">
      <c r="A16" s="11">
        <v>46235</v>
      </c>
      <c r="B16" s="7">
        <v>60</v>
      </c>
      <c r="C16">
        <v>80</v>
      </c>
      <c r="D16" s="12">
        <v>100</v>
      </c>
      <c r="E16" s="12">
        <v>10</v>
      </c>
      <c r="F16" s="12">
        <v>130</v>
      </c>
      <c r="G16" s="12">
        <v>66</v>
      </c>
      <c r="I16">
        <f t="shared" si="2"/>
        <v>7350</v>
      </c>
      <c r="M16" s="8">
        <f t="shared" si="1"/>
        <v>0</v>
      </c>
      <c r="N16">
        <f t="shared" si="0"/>
        <v>100</v>
      </c>
      <c r="O16" t="s">
        <v>23</v>
      </c>
    </row>
    <row r="17" spans="1:15" x14ac:dyDescent="0.25">
      <c r="A17" s="11">
        <v>46266</v>
      </c>
      <c r="B17" s="7">
        <v>60</v>
      </c>
      <c r="C17">
        <v>80</v>
      </c>
      <c r="D17" s="12">
        <v>80</v>
      </c>
      <c r="E17" s="12">
        <v>10</v>
      </c>
      <c r="F17" s="12">
        <v>100</v>
      </c>
      <c r="G17" s="12">
        <v>60</v>
      </c>
      <c r="I17">
        <f t="shared" si="2"/>
        <v>7740</v>
      </c>
      <c r="M17" s="8">
        <f t="shared" si="1"/>
        <v>0</v>
      </c>
      <c r="N17">
        <f t="shared" si="0"/>
        <v>100</v>
      </c>
      <c r="O17" t="s">
        <v>23</v>
      </c>
    </row>
    <row r="18" spans="1:15" x14ac:dyDescent="0.25">
      <c r="A18" s="11">
        <v>46296</v>
      </c>
      <c r="B18" s="7">
        <v>60</v>
      </c>
      <c r="C18">
        <v>80</v>
      </c>
      <c r="D18" s="12">
        <v>80</v>
      </c>
      <c r="E18" s="12">
        <v>10</v>
      </c>
      <c r="F18" s="12">
        <v>80</v>
      </c>
      <c r="G18" s="12">
        <v>135</v>
      </c>
      <c r="I18">
        <f t="shared" si="2"/>
        <v>8185</v>
      </c>
      <c r="M18" s="8">
        <f t="shared" si="1"/>
        <v>0</v>
      </c>
      <c r="N18">
        <f t="shared" si="0"/>
        <v>100</v>
      </c>
      <c r="O18" t="s">
        <v>23</v>
      </c>
    </row>
    <row r="19" spans="1:15" x14ac:dyDescent="0.25">
      <c r="A19" s="11">
        <v>46327</v>
      </c>
      <c r="B19" s="7">
        <v>60</v>
      </c>
      <c r="C19">
        <v>80</v>
      </c>
      <c r="D19" s="12">
        <v>80</v>
      </c>
      <c r="E19" s="12">
        <v>10</v>
      </c>
      <c r="F19" s="12">
        <v>20</v>
      </c>
      <c r="G19" s="12">
        <v>200</v>
      </c>
      <c r="I19">
        <f t="shared" si="2"/>
        <v>8635</v>
      </c>
      <c r="M19" s="8">
        <f t="shared" si="1"/>
        <v>0</v>
      </c>
      <c r="N19">
        <f t="shared" si="0"/>
        <v>100</v>
      </c>
      <c r="O19" t="s">
        <v>23</v>
      </c>
    </row>
    <row r="20" spans="1:15" x14ac:dyDescent="0.25">
      <c r="A20" s="11">
        <v>46357</v>
      </c>
      <c r="B20" s="7">
        <v>60</v>
      </c>
      <c r="C20">
        <v>80</v>
      </c>
      <c r="D20" s="12">
        <v>80</v>
      </c>
      <c r="E20" s="12">
        <v>10</v>
      </c>
      <c r="F20" s="12">
        <v>20</v>
      </c>
      <c r="G20" s="12">
        <v>180</v>
      </c>
      <c r="I20">
        <f t="shared" si="2"/>
        <v>9065</v>
      </c>
      <c r="M20" s="8">
        <f t="shared" si="1"/>
        <v>0</v>
      </c>
      <c r="N20">
        <f t="shared" si="0"/>
        <v>100</v>
      </c>
      <c r="O20" t="s">
        <v>23</v>
      </c>
    </row>
    <row r="21" spans="1:15" x14ac:dyDescent="0.25">
      <c r="A21" s="11">
        <v>46388</v>
      </c>
      <c r="B21" s="7">
        <v>60</v>
      </c>
      <c r="C21">
        <v>80</v>
      </c>
      <c r="D21" s="12">
        <v>80</v>
      </c>
      <c r="E21" s="12">
        <v>10</v>
      </c>
      <c r="F21" s="12">
        <v>0</v>
      </c>
      <c r="G21" s="12">
        <v>180</v>
      </c>
      <c r="I21">
        <f t="shared" si="2"/>
        <v>9475</v>
      </c>
      <c r="M21" s="8">
        <f t="shared" si="1"/>
        <v>0</v>
      </c>
      <c r="N21">
        <f t="shared" si="0"/>
        <v>100</v>
      </c>
      <c r="O21" t="s">
        <v>23</v>
      </c>
    </row>
    <row r="22" spans="1:15" x14ac:dyDescent="0.25">
      <c r="A22" s="11">
        <v>46419</v>
      </c>
      <c r="B22" s="7">
        <v>60</v>
      </c>
      <c r="C22">
        <v>80</v>
      </c>
      <c r="D22" s="12">
        <v>80</v>
      </c>
      <c r="E22" s="12">
        <v>10</v>
      </c>
      <c r="F22" s="12">
        <v>0</v>
      </c>
      <c r="G22" s="12">
        <v>150</v>
      </c>
      <c r="I22">
        <f t="shared" si="2"/>
        <v>9855</v>
      </c>
      <c r="M22" s="8">
        <f t="shared" si="1"/>
        <v>0</v>
      </c>
      <c r="N22">
        <f t="shared" si="0"/>
        <v>100</v>
      </c>
      <c r="O22" t="s">
        <v>23</v>
      </c>
    </row>
    <row r="23" spans="1:15" x14ac:dyDescent="0.25">
      <c r="A23" s="11">
        <v>46447</v>
      </c>
      <c r="B23" s="7">
        <v>40</v>
      </c>
      <c r="C23">
        <v>80</v>
      </c>
      <c r="D23" s="12">
        <v>50</v>
      </c>
      <c r="E23" s="12">
        <v>10</v>
      </c>
      <c r="F23" s="12">
        <v>0</v>
      </c>
      <c r="G23" s="12">
        <v>100</v>
      </c>
      <c r="I23">
        <f t="shared" si="2"/>
        <v>10135</v>
      </c>
      <c r="M23" s="8">
        <f t="shared" si="1"/>
        <v>0</v>
      </c>
      <c r="N23">
        <f t="shared" si="0"/>
        <v>100</v>
      </c>
      <c r="O23" t="s">
        <v>23</v>
      </c>
    </row>
    <row r="24" spans="1:15" x14ac:dyDescent="0.25">
      <c r="A24" s="11">
        <v>46478</v>
      </c>
      <c r="B24" s="7">
        <v>40</v>
      </c>
      <c r="C24">
        <v>60</v>
      </c>
      <c r="D24" s="12">
        <v>40</v>
      </c>
      <c r="E24" s="12">
        <v>10</v>
      </c>
      <c r="F24" s="12">
        <v>0</v>
      </c>
      <c r="G24" s="12">
        <v>0</v>
      </c>
      <c r="I24">
        <f t="shared" si="2"/>
        <v>10285</v>
      </c>
      <c r="M24" s="8">
        <f t="shared" si="1"/>
        <v>0</v>
      </c>
      <c r="N24">
        <f t="shared" si="0"/>
        <v>100</v>
      </c>
      <c r="O24" t="s">
        <v>23</v>
      </c>
    </row>
    <row r="25" spans="1:15" x14ac:dyDescent="0.25">
      <c r="A25" s="11">
        <v>46508</v>
      </c>
      <c r="B25" s="7">
        <v>40</v>
      </c>
      <c r="C25">
        <v>60</v>
      </c>
      <c r="D25" s="12">
        <v>20</v>
      </c>
      <c r="E25" s="12">
        <v>10</v>
      </c>
      <c r="F25" s="12">
        <v>0</v>
      </c>
      <c r="G25" s="12">
        <v>0</v>
      </c>
      <c r="I25">
        <f t="shared" si="2"/>
        <v>10415</v>
      </c>
      <c r="M25" s="8">
        <f t="shared" si="1"/>
        <v>0</v>
      </c>
      <c r="N25">
        <f t="shared" si="0"/>
        <v>100</v>
      </c>
      <c r="O25" t="s">
        <v>23</v>
      </c>
    </row>
    <row r="26" spans="1:15" x14ac:dyDescent="0.25">
      <c r="A26" s="11">
        <v>46539</v>
      </c>
      <c r="B26" s="7">
        <v>40</v>
      </c>
      <c r="C26">
        <v>60</v>
      </c>
      <c r="D26" s="12">
        <v>20</v>
      </c>
      <c r="E26" s="12">
        <v>0</v>
      </c>
      <c r="F26" s="12">
        <v>0</v>
      </c>
      <c r="G26" s="12">
        <v>0</v>
      </c>
      <c r="I26">
        <f t="shared" si="2"/>
        <v>10535</v>
      </c>
      <c r="M26" s="8">
        <f t="shared" si="1"/>
        <v>0</v>
      </c>
      <c r="N26">
        <f t="shared" si="0"/>
        <v>100</v>
      </c>
      <c r="O26" t="s">
        <v>23</v>
      </c>
    </row>
    <row r="27" spans="1:15" x14ac:dyDescent="0.25">
      <c r="A27" s="11">
        <v>46569</v>
      </c>
      <c r="B27" s="7">
        <v>30</v>
      </c>
      <c r="C27">
        <v>40</v>
      </c>
      <c r="D27" s="12">
        <v>0</v>
      </c>
      <c r="E27" s="12">
        <v>0</v>
      </c>
      <c r="F27" s="12">
        <v>0</v>
      </c>
      <c r="G27" s="12">
        <v>0</v>
      </c>
      <c r="I27">
        <f t="shared" si="2"/>
        <v>10605</v>
      </c>
      <c r="M27" s="8">
        <f t="shared" si="1"/>
        <v>0</v>
      </c>
      <c r="N27">
        <f t="shared" si="0"/>
        <v>100</v>
      </c>
      <c r="O27" t="s">
        <v>23</v>
      </c>
    </row>
    <row r="28" spans="1:15" x14ac:dyDescent="0.25">
      <c r="A28" s="11">
        <v>46600</v>
      </c>
      <c r="B28" s="7">
        <v>20</v>
      </c>
      <c r="C28">
        <v>30</v>
      </c>
      <c r="D28" s="12">
        <v>0</v>
      </c>
      <c r="E28" s="12">
        <v>0</v>
      </c>
      <c r="F28" s="12">
        <v>0</v>
      </c>
      <c r="G28" s="12">
        <v>0</v>
      </c>
      <c r="I28">
        <f t="shared" si="2"/>
        <v>10655</v>
      </c>
      <c r="M28" s="8">
        <f t="shared" si="1"/>
        <v>0</v>
      </c>
      <c r="N28">
        <f t="shared" si="0"/>
        <v>100</v>
      </c>
      <c r="O28" t="s">
        <v>23</v>
      </c>
    </row>
    <row r="29" spans="1:15" x14ac:dyDescent="0.25">
      <c r="A29" s="11">
        <v>46631</v>
      </c>
      <c r="B29" s="7">
        <v>20</v>
      </c>
      <c r="C29">
        <v>20</v>
      </c>
      <c r="D29" s="12">
        <v>0</v>
      </c>
      <c r="E29" s="12">
        <v>0</v>
      </c>
      <c r="F29" s="12">
        <v>0</v>
      </c>
      <c r="G29" s="12">
        <v>0</v>
      </c>
      <c r="I29">
        <f t="shared" si="2"/>
        <v>10695</v>
      </c>
      <c r="M29" s="8">
        <f t="shared" si="1"/>
        <v>0</v>
      </c>
      <c r="N29">
        <f t="shared" si="0"/>
        <v>100</v>
      </c>
      <c r="O29" t="s">
        <v>23</v>
      </c>
    </row>
    <row r="30" spans="1:15" x14ac:dyDescent="0.25">
      <c r="A30" s="11">
        <v>46661</v>
      </c>
      <c r="B30" s="7">
        <v>10</v>
      </c>
      <c r="C30">
        <v>10</v>
      </c>
      <c r="D30" s="12">
        <v>0</v>
      </c>
      <c r="E30" s="12">
        <v>0</v>
      </c>
      <c r="F30" s="12">
        <v>0</v>
      </c>
      <c r="G30" s="12">
        <v>0</v>
      </c>
      <c r="I30">
        <f t="shared" si="2"/>
        <v>10715</v>
      </c>
      <c r="M30" s="8">
        <f t="shared" si="1"/>
        <v>0</v>
      </c>
      <c r="N30">
        <f t="shared" si="0"/>
        <v>100</v>
      </c>
      <c r="O30" t="s">
        <v>23</v>
      </c>
    </row>
    <row r="31" spans="1:15" x14ac:dyDescent="0.25">
      <c r="A31" s="11">
        <v>46692</v>
      </c>
      <c r="B31" s="7">
        <v>10</v>
      </c>
      <c r="C31">
        <v>10</v>
      </c>
      <c r="D31" s="12">
        <v>0</v>
      </c>
      <c r="E31" s="12">
        <v>0</v>
      </c>
      <c r="F31" s="12">
        <v>0</v>
      </c>
      <c r="G31" s="12">
        <v>0</v>
      </c>
      <c r="I31">
        <f t="shared" si="2"/>
        <v>10735</v>
      </c>
      <c r="M31" s="8">
        <f t="shared" si="1"/>
        <v>0</v>
      </c>
      <c r="N31">
        <f t="shared" si="0"/>
        <v>100</v>
      </c>
      <c r="O31" t="s">
        <v>23</v>
      </c>
    </row>
    <row r="32" spans="1:15" x14ac:dyDescent="0.25">
      <c r="A32" s="11">
        <v>46722</v>
      </c>
      <c r="B32" s="7">
        <v>10</v>
      </c>
      <c r="C32">
        <v>10</v>
      </c>
      <c r="D32" s="12">
        <v>0</v>
      </c>
      <c r="E32" s="12">
        <v>0</v>
      </c>
      <c r="F32" s="12">
        <v>0</v>
      </c>
      <c r="G32" s="12">
        <v>0</v>
      </c>
      <c r="I32">
        <f t="shared" si="2"/>
        <v>10755</v>
      </c>
      <c r="M32" s="8">
        <f t="shared" si="1"/>
        <v>0</v>
      </c>
      <c r="N32">
        <f t="shared" si="0"/>
        <v>100</v>
      </c>
      <c r="O32" t="s">
        <v>23</v>
      </c>
    </row>
    <row r="33" spans="2:13" x14ac:dyDescent="0.25">
      <c r="B33" s="7"/>
      <c r="M33" s="8"/>
    </row>
    <row r="34" spans="2:13" x14ac:dyDescent="0.25">
      <c r="B34" s="7"/>
      <c r="M34" s="8"/>
    </row>
    <row r="35" spans="2:13" x14ac:dyDescent="0.25">
      <c r="B35" s="7"/>
      <c r="M35" s="8"/>
    </row>
    <row r="36" spans="2:13" x14ac:dyDescent="0.25">
      <c r="B36" s="7"/>
      <c r="M36" s="8"/>
    </row>
    <row r="37" spans="2:13" x14ac:dyDescent="0.25">
      <c r="B37" s="7"/>
      <c r="M37" s="8"/>
    </row>
    <row r="38" spans="2:13" x14ac:dyDescent="0.25">
      <c r="B38" s="7"/>
      <c r="M38" s="8"/>
    </row>
    <row r="39" spans="2:13" x14ac:dyDescent="0.25">
      <c r="B39" s="7"/>
      <c r="M39" s="8"/>
    </row>
    <row r="40" spans="2:13" x14ac:dyDescent="0.25">
      <c r="B40" s="7"/>
      <c r="M40" s="8"/>
    </row>
    <row r="41" spans="2:13" x14ac:dyDescent="0.25">
      <c r="B41" s="7"/>
      <c r="M41" s="8"/>
    </row>
    <row r="42" spans="2:13" x14ac:dyDescent="0.25">
      <c r="B42" s="7"/>
      <c r="M42" s="8"/>
    </row>
    <row r="43" spans="2:13" x14ac:dyDescent="0.25">
      <c r="B43" s="7"/>
      <c r="M43" s="8"/>
    </row>
    <row r="44" spans="2:13" x14ac:dyDescent="0.25">
      <c r="B44" s="7"/>
      <c r="M44" s="8"/>
    </row>
    <row r="45" spans="2:13" x14ac:dyDescent="0.25">
      <c r="B45" s="7"/>
      <c r="M45" s="8"/>
    </row>
    <row r="46" spans="2:13" x14ac:dyDescent="0.25">
      <c r="B46" s="7"/>
      <c r="M46" s="8"/>
    </row>
    <row r="47" spans="2:13" x14ac:dyDescent="0.25">
      <c r="B47" s="7"/>
      <c r="M47" s="8"/>
    </row>
    <row r="48" spans="2:13" x14ac:dyDescent="0.25">
      <c r="B48" s="7"/>
      <c r="M48" s="8"/>
    </row>
    <row r="49" spans="2:13" x14ac:dyDescent="0.25">
      <c r="B49" s="7"/>
      <c r="M49" s="8"/>
    </row>
    <row r="50" spans="2:13" x14ac:dyDescent="0.25">
      <c r="B50" s="7"/>
      <c r="M50" s="8"/>
    </row>
  </sheetData>
  <dataValidations count="1">
    <dataValidation type="list" allowBlank="1" showInputMessage="1" showErrorMessage="1" sqref="B1" xr:uid="{0EDC3A31-2A3C-4EF8-AA7C-874AE2D59BEF}">
      <formula1>"forte,Moyenne,Faible"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0B2FA-5499-4211-93E8-4F381ACD1756}">
  <sheetPr codeName="Feuil24"/>
  <dimension ref="A1:O50"/>
  <sheetViews>
    <sheetView workbookViewId="0">
      <selection activeCell="A4" sqref="A4:O12"/>
    </sheetView>
  </sheetViews>
  <sheetFormatPr baseColWidth="10" defaultColWidth="0" defaultRowHeight="15" outlineLevelCol="7" x14ac:dyDescent="0.25"/>
  <cols>
    <col min="1" max="1" width="10.85546875" bestFit="1" customWidth="1"/>
    <col min="2" max="2" width="12.85546875" customWidth="1" outlineLevel="7"/>
    <col min="3" max="3" width="4" customWidth="1" outlineLevel="7"/>
    <col min="4" max="4" width="9.28515625" customWidth="1" outlineLevel="7"/>
    <col min="5" max="5" width="5.85546875" customWidth="1" outlineLevel="7"/>
    <col min="6" max="6" width="5.140625" customWidth="1" outlineLevel="7"/>
    <col min="7" max="7" width="4.7109375" customWidth="1" outlineLevel="7"/>
    <col min="8" max="8" width="3" customWidth="1" outlineLevel="7"/>
    <col min="9" max="9" width="12.140625" bestFit="1" customWidth="1"/>
    <col min="10" max="10" width="11.85546875" bestFit="1" customWidth="1"/>
    <col min="11" max="11" width="6.85546875" bestFit="1" customWidth="1"/>
    <col min="12" max="12" width="5.28515625" bestFit="1" customWidth="1"/>
    <col min="13" max="13" width="5.42578125" bestFit="1" customWidth="1"/>
    <col min="14" max="14" width="4" bestFit="1" customWidth="1"/>
    <col min="15" max="15" width="8.140625" bestFit="1" customWidth="1"/>
  </cols>
  <sheetData>
    <row r="1" spans="1:15" ht="15.75" x14ac:dyDescent="0.25">
      <c r="A1" s="1" t="s">
        <v>0</v>
      </c>
      <c r="B1" t="s">
        <v>1</v>
      </c>
      <c r="C1">
        <v>100</v>
      </c>
      <c r="E1" t="s">
        <v>2</v>
      </c>
      <c r="I1" s="2" t="s">
        <v>3</v>
      </c>
      <c r="J1" s="2"/>
      <c r="K1" s="2"/>
      <c r="L1" s="2"/>
      <c r="M1" s="2"/>
    </row>
    <row r="2" spans="1:15" x14ac:dyDescent="0.25">
      <c r="A2" s="3" t="s">
        <v>4</v>
      </c>
      <c r="B2" s="4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6" t="s">
        <v>16</v>
      </c>
      <c r="N2" s="5" t="s">
        <v>17</v>
      </c>
      <c r="O2" s="5" t="s">
        <v>18</v>
      </c>
    </row>
    <row r="3" spans="1:15" x14ac:dyDescent="0.25">
      <c r="B3" s="7"/>
      <c r="I3">
        <v>21424</v>
      </c>
      <c r="M3" s="8"/>
      <c r="N3">
        <f t="shared" ref="N3:N12" si="0">$C$1</f>
        <v>100</v>
      </c>
      <c r="O3" t="s">
        <v>21</v>
      </c>
    </row>
    <row r="4" spans="1:15" x14ac:dyDescent="0.25">
      <c r="A4" s="9">
        <v>45870</v>
      </c>
      <c r="B4" s="7">
        <v>30</v>
      </c>
      <c r="C4">
        <v>40</v>
      </c>
      <c r="D4">
        <v>80</v>
      </c>
      <c r="E4">
        <v>0</v>
      </c>
      <c r="F4">
        <v>20</v>
      </c>
      <c r="G4">
        <v>0</v>
      </c>
      <c r="I4">
        <f>SUM(B4:H4) + N(I3)</f>
        <v>21594</v>
      </c>
      <c r="M4" s="8">
        <f t="shared" ref="M4:M12" si="1">SUM(J4:L4)</f>
        <v>0</v>
      </c>
      <c r="N4">
        <f t="shared" si="0"/>
        <v>100</v>
      </c>
      <c r="O4" t="s">
        <v>21</v>
      </c>
    </row>
    <row r="5" spans="1:15" x14ac:dyDescent="0.25">
      <c r="A5" s="10">
        <v>45901</v>
      </c>
      <c r="B5" s="7">
        <v>60</v>
      </c>
      <c r="C5">
        <v>40</v>
      </c>
      <c r="D5">
        <v>70</v>
      </c>
      <c r="E5">
        <v>0</v>
      </c>
      <c r="F5">
        <v>80</v>
      </c>
      <c r="G5">
        <v>0</v>
      </c>
      <c r="I5">
        <f t="shared" ref="I5:I12" si="2">I4 + SUM(B5:H5)</f>
        <v>21844</v>
      </c>
      <c r="M5" s="8">
        <f t="shared" si="1"/>
        <v>0</v>
      </c>
      <c r="N5">
        <f t="shared" si="0"/>
        <v>100</v>
      </c>
      <c r="O5" t="s">
        <v>21</v>
      </c>
    </row>
    <row r="6" spans="1:15" x14ac:dyDescent="0.25">
      <c r="A6" s="10">
        <v>45931</v>
      </c>
      <c r="B6" s="7">
        <v>60</v>
      </c>
      <c r="C6">
        <v>40</v>
      </c>
      <c r="D6">
        <v>100</v>
      </c>
      <c r="E6">
        <v>0</v>
      </c>
      <c r="F6">
        <v>0</v>
      </c>
      <c r="G6">
        <v>60</v>
      </c>
      <c r="I6">
        <f t="shared" si="2"/>
        <v>22104</v>
      </c>
      <c r="M6" s="8">
        <f t="shared" si="1"/>
        <v>0</v>
      </c>
      <c r="N6">
        <f t="shared" si="0"/>
        <v>100</v>
      </c>
      <c r="O6" t="s">
        <v>21</v>
      </c>
    </row>
    <row r="7" spans="1:15" x14ac:dyDescent="0.25">
      <c r="A7" s="10">
        <v>45962</v>
      </c>
      <c r="B7" s="7">
        <v>50</v>
      </c>
      <c r="C7">
        <v>30</v>
      </c>
      <c r="D7">
        <v>120</v>
      </c>
      <c r="E7">
        <v>0</v>
      </c>
      <c r="F7">
        <v>5</v>
      </c>
      <c r="G7">
        <v>40</v>
      </c>
      <c r="I7">
        <f t="shared" si="2"/>
        <v>22349</v>
      </c>
      <c r="M7" s="8">
        <f t="shared" si="1"/>
        <v>0</v>
      </c>
      <c r="N7">
        <f t="shared" si="0"/>
        <v>100</v>
      </c>
      <c r="O7" t="s">
        <v>21</v>
      </c>
    </row>
    <row r="8" spans="1:15" x14ac:dyDescent="0.25">
      <c r="A8" s="10">
        <v>45992</v>
      </c>
      <c r="B8" s="7">
        <v>40</v>
      </c>
      <c r="C8">
        <v>30</v>
      </c>
      <c r="D8">
        <v>60</v>
      </c>
      <c r="E8">
        <v>0</v>
      </c>
      <c r="F8">
        <v>5</v>
      </c>
      <c r="G8">
        <v>20</v>
      </c>
      <c r="I8">
        <f t="shared" si="2"/>
        <v>22504</v>
      </c>
      <c r="M8" s="8">
        <f t="shared" si="1"/>
        <v>0</v>
      </c>
      <c r="N8">
        <f t="shared" si="0"/>
        <v>100</v>
      </c>
      <c r="O8" t="s">
        <v>21</v>
      </c>
    </row>
    <row r="9" spans="1:15" x14ac:dyDescent="0.25">
      <c r="A9" s="10">
        <v>46023</v>
      </c>
      <c r="B9" s="7">
        <v>40</v>
      </c>
      <c r="C9">
        <v>30</v>
      </c>
      <c r="D9">
        <v>20</v>
      </c>
      <c r="E9">
        <v>0</v>
      </c>
      <c r="F9">
        <v>0</v>
      </c>
      <c r="G9">
        <v>10</v>
      </c>
      <c r="I9">
        <f t="shared" si="2"/>
        <v>22604</v>
      </c>
      <c r="M9" s="8">
        <f t="shared" si="1"/>
        <v>0</v>
      </c>
      <c r="N9">
        <f t="shared" si="0"/>
        <v>100</v>
      </c>
      <c r="O9" t="s">
        <v>21</v>
      </c>
    </row>
    <row r="10" spans="1:15" x14ac:dyDescent="0.25">
      <c r="A10" s="10">
        <v>46054</v>
      </c>
      <c r="B10" s="7">
        <v>60</v>
      </c>
      <c r="C10">
        <v>40</v>
      </c>
      <c r="D10">
        <v>60</v>
      </c>
      <c r="E10">
        <v>0</v>
      </c>
      <c r="F10">
        <v>0</v>
      </c>
      <c r="G10">
        <v>20</v>
      </c>
      <c r="I10">
        <f t="shared" si="2"/>
        <v>22784</v>
      </c>
      <c r="M10" s="8">
        <f t="shared" si="1"/>
        <v>0</v>
      </c>
      <c r="N10">
        <f t="shared" si="0"/>
        <v>100</v>
      </c>
      <c r="O10" t="s">
        <v>21</v>
      </c>
    </row>
    <row r="11" spans="1:15" x14ac:dyDescent="0.25">
      <c r="A11" s="10">
        <v>46082</v>
      </c>
      <c r="B11" s="7">
        <v>70</v>
      </c>
      <c r="C11">
        <v>40</v>
      </c>
      <c r="D11">
        <v>70</v>
      </c>
      <c r="E11">
        <v>0</v>
      </c>
      <c r="F11">
        <v>0</v>
      </c>
      <c r="G11">
        <v>40</v>
      </c>
      <c r="I11">
        <f t="shared" si="2"/>
        <v>23004</v>
      </c>
      <c r="M11" s="8">
        <f t="shared" si="1"/>
        <v>0</v>
      </c>
      <c r="N11">
        <f t="shared" si="0"/>
        <v>100</v>
      </c>
      <c r="O11" t="s">
        <v>21</v>
      </c>
    </row>
    <row r="12" spans="1:15" x14ac:dyDescent="0.25">
      <c r="A12" s="10">
        <v>46113</v>
      </c>
      <c r="B12" s="7">
        <v>40</v>
      </c>
      <c r="C12">
        <v>20</v>
      </c>
      <c r="D12">
        <v>20</v>
      </c>
      <c r="E12">
        <v>0</v>
      </c>
      <c r="F12">
        <v>0</v>
      </c>
      <c r="G12">
        <v>0</v>
      </c>
      <c r="I12">
        <f t="shared" si="2"/>
        <v>23084</v>
      </c>
      <c r="M12" s="8">
        <f t="shared" si="1"/>
        <v>0</v>
      </c>
      <c r="N12">
        <f t="shared" si="0"/>
        <v>100</v>
      </c>
      <c r="O12" t="s">
        <v>21</v>
      </c>
    </row>
    <row r="13" spans="1:15" x14ac:dyDescent="0.25">
      <c r="B13" s="7"/>
      <c r="M13" s="8"/>
    </row>
    <row r="14" spans="1:15" x14ac:dyDescent="0.25">
      <c r="B14" s="7"/>
      <c r="M14" s="8"/>
    </row>
    <row r="15" spans="1:15" x14ac:dyDescent="0.25">
      <c r="B15" s="7"/>
      <c r="M15" s="8"/>
    </row>
    <row r="16" spans="1:15" x14ac:dyDescent="0.25">
      <c r="B16" s="7"/>
      <c r="M16" s="8"/>
    </row>
    <row r="17" spans="2:13" x14ac:dyDescent="0.25">
      <c r="B17" s="7"/>
      <c r="M17" s="8"/>
    </row>
    <row r="18" spans="2:13" x14ac:dyDescent="0.25">
      <c r="B18" s="7"/>
      <c r="M18" s="8"/>
    </row>
    <row r="19" spans="2:13" x14ac:dyDescent="0.25">
      <c r="B19" s="7"/>
      <c r="M19" s="8"/>
    </row>
    <row r="20" spans="2:13" x14ac:dyDescent="0.25">
      <c r="B20" s="7"/>
      <c r="M20" s="8"/>
    </row>
    <row r="21" spans="2:13" x14ac:dyDescent="0.25">
      <c r="B21" s="7"/>
      <c r="M21" s="8"/>
    </row>
    <row r="22" spans="2:13" x14ac:dyDescent="0.25">
      <c r="B22" s="7"/>
      <c r="M22" s="8"/>
    </row>
    <row r="23" spans="2:13" x14ac:dyDescent="0.25">
      <c r="B23" s="7"/>
      <c r="M23" s="8"/>
    </row>
    <row r="24" spans="2:13" x14ac:dyDescent="0.25">
      <c r="B24" s="7"/>
      <c r="M24" s="8"/>
    </row>
    <row r="25" spans="2:13" x14ac:dyDescent="0.25">
      <c r="B25" s="7"/>
      <c r="M25" s="8"/>
    </row>
    <row r="26" spans="2:13" x14ac:dyDescent="0.25">
      <c r="B26" s="7"/>
      <c r="M26" s="8"/>
    </row>
    <row r="27" spans="2:13" x14ac:dyDescent="0.25">
      <c r="B27" s="7"/>
      <c r="M27" s="8"/>
    </row>
    <row r="28" spans="2:13" x14ac:dyDescent="0.25">
      <c r="B28" s="7"/>
      <c r="M28" s="8"/>
    </row>
    <row r="29" spans="2:13" x14ac:dyDescent="0.25">
      <c r="B29" s="7"/>
      <c r="M29" s="8"/>
    </row>
    <row r="30" spans="2:13" x14ac:dyDescent="0.25">
      <c r="B30" s="7"/>
      <c r="M30" s="8"/>
    </row>
    <row r="31" spans="2:13" x14ac:dyDescent="0.25">
      <c r="B31" s="7"/>
      <c r="M31" s="8"/>
    </row>
    <row r="32" spans="2:13" x14ac:dyDescent="0.25">
      <c r="B32" s="7"/>
      <c r="M32" s="8"/>
    </row>
    <row r="33" spans="2:13" x14ac:dyDescent="0.25">
      <c r="B33" s="7"/>
      <c r="M33" s="8"/>
    </row>
    <row r="34" spans="2:13" x14ac:dyDescent="0.25">
      <c r="B34" s="7"/>
      <c r="M34" s="8"/>
    </row>
    <row r="35" spans="2:13" x14ac:dyDescent="0.25">
      <c r="B35" s="7"/>
      <c r="M35" s="8"/>
    </row>
    <row r="36" spans="2:13" x14ac:dyDescent="0.25">
      <c r="B36" s="7"/>
      <c r="M36" s="8"/>
    </row>
    <row r="37" spans="2:13" x14ac:dyDescent="0.25">
      <c r="B37" s="7"/>
      <c r="M37" s="8"/>
    </row>
    <row r="38" spans="2:13" x14ac:dyDescent="0.25">
      <c r="B38" s="7"/>
      <c r="M38" s="8"/>
    </row>
    <row r="39" spans="2:13" x14ac:dyDescent="0.25">
      <c r="B39" s="7"/>
      <c r="M39" s="8"/>
    </row>
    <row r="40" spans="2:13" x14ac:dyDescent="0.25">
      <c r="B40" s="7"/>
      <c r="M40" s="8"/>
    </row>
    <row r="41" spans="2:13" x14ac:dyDescent="0.25">
      <c r="B41" s="7"/>
      <c r="M41" s="8"/>
    </row>
    <row r="42" spans="2:13" x14ac:dyDescent="0.25">
      <c r="B42" s="7"/>
      <c r="M42" s="8"/>
    </row>
    <row r="43" spans="2:13" x14ac:dyDescent="0.25">
      <c r="B43" s="7"/>
      <c r="M43" s="8"/>
    </row>
    <row r="44" spans="2:13" x14ac:dyDescent="0.25">
      <c r="B44" s="7"/>
      <c r="M44" s="8"/>
    </row>
    <row r="45" spans="2:13" x14ac:dyDescent="0.25">
      <c r="B45" s="7"/>
      <c r="M45" s="8"/>
    </row>
    <row r="46" spans="2:13" x14ac:dyDescent="0.25">
      <c r="B46" s="7"/>
      <c r="M46" s="8"/>
    </row>
    <row r="47" spans="2:13" x14ac:dyDescent="0.25">
      <c r="B47" s="7"/>
      <c r="M47" s="8"/>
    </row>
    <row r="48" spans="2:13" x14ac:dyDescent="0.25">
      <c r="B48" s="7"/>
      <c r="M48" s="8"/>
    </row>
    <row r="49" spans="2:13" x14ac:dyDescent="0.25">
      <c r="B49" s="7"/>
      <c r="M49" s="8"/>
    </row>
    <row r="50" spans="2:13" x14ac:dyDescent="0.25">
      <c r="B50" s="7"/>
      <c r="M50" s="8"/>
    </row>
  </sheetData>
  <dataValidations count="1">
    <dataValidation type="list" allowBlank="1" showInputMessage="1" showErrorMessage="1" sqref="B1" xr:uid="{745639FA-3FF4-4001-A004-FB4C9869DE51}">
      <formula1>"forte,Moyenne,Faible"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492C1-A116-486E-8036-B7C6E9F5EF34}">
  <sheetPr codeName="Feuil2"/>
  <dimension ref="A1:O50"/>
  <sheetViews>
    <sheetView topLeftCell="A30" workbookViewId="0">
      <selection activeCell="A4" sqref="A4:O38"/>
    </sheetView>
  </sheetViews>
  <sheetFormatPr baseColWidth="10" defaultColWidth="0" defaultRowHeight="15" outlineLevelCol="7" x14ac:dyDescent="0.25"/>
  <cols>
    <col min="1" max="1" width="10.85546875" bestFit="1" customWidth="1"/>
    <col min="2" max="2" width="12.85546875" customWidth="1" outlineLevel="7"/>
    <col min="3" max="3" width="4" customWidth="1" outlineLevel="7"/>
    <col min="4" max="4" width="9.28515625" customWidth="1" outlineLevel="7"/>
    <col min="5" max="5" width="5.85546875" customWidth="1" outlineLevel="7"/>
    <col min="6" max="6" width="5.140625" customWidth="1" outlineLevel="7"/>
    <col min="7" max="7" width="4.7109375" customWidth="1" outlineLevel="7"/>
    <col min="8" max="8" width="3" customWidth="1" outlineLevel="7"/>
    <col min="9" max="9" width="12.140625" bestFit="1" customWidth="1"/>
    <col min="10" max="10" width="11.85546875" bestFit="1" customWidth="1"/>
    <col min="11" max="11" width="6.85546875" bestFit="1" customWidth="1"/>
    <col min="12" max="12" width="5.28515625" bestFit="1" customWidth="1"/>
    <col min="13" max="13" width="5.42578125" bestFit="1" customWidth="1"/>
    <col min="14" max="14" width="4" bestFit="1" customWidth="1"/>
    <col min="15" max="15" width="8.140625" bestFit="1" customWidth="1"/>
  </cols>
  <sheetData>
    <row r="1" spans="1:15" ht="15.75" x14ac:dyDescent="0.25">
      <c r="A1" s="1" t="s">
        <v>0</v>
      </c>
      <c r="B1" t="s">
        <v>1</v>
      </c>
      <c r="C1">
        <v>100</v>
      </c>
      <c r="E1" t="s">
        <v>19</v>
      </c>
      <c r="I1" s="2" t="s">
        <v>3</v>
      </c>
      <c r="J1" s="2"/>
      <c r="K1" s="2"/>
      <c r="L1" s="2"/>
      <c r="M1" s="2"/>
    </row>
    <row r="2" spans="1:15" x14ac:dyDescent="0.25">
      <c r="A2" s="3" t="s">
        <v>4</v>
      </c>
      <c r="B2" s="4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6" t="s">
        <v>16</v>
      </c>
      <c r="N2" s="5" t="s">
        <v>17</v>
      </c>
      <c r="O2" s="5" t="s">
        <v>18</v>
      </c>
    </row>
    <row r="3" spans="1:15" x14ac:dyDescent="0.25">
      <c r="B3" s="7"/>
      <c r="I3">
        <v>1326.15</v>
      </c>
      <c r="M3" s="8"/>
      <c r="N3">
        <f t="shared" ref="N3:N38" si="0">$C$1</f>
        <v>100</v>
      </c>
      <c r="O3" t="s">
        <v>22</v>
      </c>
    </row>
    <row r="4" spans="1:15" x14ac:dyDescent="0.25">
      <c r="A4" s="9">
        <v>45870</v>
      </c>
      <c r="B4" s="7">
        <v>40</v>
      </c>
      <c r="C4">
        <v>40</v>
      </c>
      <c r="D4">
        <v>200</v>
      </c>
      <c r="E4">
        <v>50</v>
      </c>
      <c r="F4">
        <v>0</v>
      </c>
      <c r="G4">
        <v>0</v>
      </c>
      <c r="I4">
        <f>SUM(B4:H4) + N(I3)</f>
        <v>1656.15</v>
      </c>
      <c r="M4" s="8">
        <f t="shared" ref="M4:M38" si="1">SUM(J4:L4)</f>
        <v>0</v>
      </c>
      <c r="N4">
        <f t="shared" si="0"/>
        <v>100</v>
      </c>
      <c r="O4" t="s">
        <v>22</v>
      </c>
    </row>
    <row r="5" spans="1:15" x14ac:dyDescent="0.25">
      <c r="A5" s="9">
        <v>45901</v>
      </c>
      <c r="B5" s="7">
        <v>40</v>
      </c>
      <c r="C5">
        <v>40</v>
      </c>
      <c r="D5">
        <v>200</v>
      </c>
      <c r="E5">
        <v>50</v>
      </c>
      <c r="F5">
        <v>100</v>
      </c>
      <c r="G5">
        <v>0</v>
      </c>
      <c r="I5">
        <f t="shared" ref="I5:I38" si="2">I4 + SUM(B5:H5)</f>
        <v>2086.15</v>
      </c>
      <c r="M5" s="8">
        <f t="shared" si="1"/>
        <v>0</v>
      </c>
      <c r="N5">
        <f t="shared" si="0"/>
        <v>100</v>
      </c>
      <c r="O5" t="s">
        <v>22</v>
      </c>
    </row>
    <row r="6" spans="1:15" x14ac:dyDescent="0.25">
      <c r="A6" s="9">
        <v>45931</v>
      </c>
      <c r="B6" s="7">
        <v>40</v>
      </c>
      <c r="C6">
        <v>40</v>
      </c>
      <c r="D6">
        <v>200</v>
      </c>
      <c r="E6">
        <v>50</v>
      </c>
      <c r="F6">
        <v>200</v>
      </c>
      <c r="G6">
        <v>0</v>
      </c>
      <c r="I6">
        <f t="shared" si="2"/>
        <v>2616.15</v>
      </c>
      <c r="M6" s="8">
        <f t="shared" si="1"/>
        <v>0</v>
      </c>
      <c r="N6">
        <f t="shared" si="0"/>
        <v>100</v>
      </c>
      <c r="O6" t="s">
        <v>22</v>
      </c>
    </row>
    <row r="7" spans="1:15" x14ac:dyDescent="0.25">
      <c r="A7" s="9">
        <v>45962</v>
      </c>
      <c r="B7" s="7">
        <v>40</v>
      </c>
      <c r="C7">
        <v>40</v>
      </c>
      <c r="D7">
        <v>200</v>
      </c>
      <c r="E7">
        <v>50</v>
      </c>
      <c r="F7">
        <v>100</v>
      </c>
      <c r="G7">
        <v>0</v>
      </c>
      <c r="I7">
        <f t="shared" si="2"/>
        <v>3046.15</v>
      </c>
      <c r="M7" s="8">
        <f t="shared" si="1"/>
        <v>0</v>
      </c>
      <c r="N7">
        <f t="shared" si="0"/>
        <v>100</v>
      </c>
      <c r="O7" t="s">
        <v>22</v>
      </c>
    </row>
    <row r="8" spans="1:15" x14ac:dyDescent="0.25">
      <c r="A8" s="9">
        <v>45992</v>
      </c>
      <c r="B8" s="7">
        <v>40</v>
      </c>
      <c r="C8">
        <v>40</v>
      </c>
      <c r="D8">
        <v>200</v>
      </c>
      <c r="E8">
        <v>50</v>
      </c>
      <c r="F8">
        <v>200</v>
      </c>
      <c r="G8">
        <v>0</v>
      </c>
      <c r="I8">
        <f t="shared" si="2"/>
        <v>3576.15</v>
      </c>
      <c r="M8" s="8">
        <f t="shared" si="1"/>
        <v>0</v>
      </c>
      <c r="N8">
        <f t="shared" si="0"/>
        <v>100</v>
      </c>
      <c r="O8" t="s">
        <v>22</v>
      </c>
    </row>
    <row r="9" spans="1:15" x14ac:dyDescent="0.25">
      <c r="A9" s="9">
        <v>46023</v>
      </c>
      <c r="B9" s="7">
        <v>40</v>
      </c>
      <c r="C9">
        <v>40</v>
      </c>
      <c r="D9">
        <v>200</v>
      </c>
      <c r="E9">
        <v>53</v>
      </c>
      <c r="F9">
        <v>100</v>
      </c>
      <c r="G9">
        <v>0</v>
      </c>
      <c r="I9">
        <f t="shared" si="2"/>
        <v>4009.15</v>
      </c>
      <c r="M9" s="8">
        <f t="shared" si="1"/>
        <v>0</v>
      </c>
      <c r="N9">
        <f t="shared" si="0"/>
        <v>100</v>
      </c>
      <c r="O9" t="s">
        <v>22</v>
      </c>
    </row>
    <row r="10" spans="1:15" x14ac:dyDescent="0.25">
      <c r="A10" s="9">
        <v>46054</v>
      </c>
      <c r="B10" s="7">
        <v>40</v>
      </c>
      <c r="C10">
        <v>40</v>
      </c>
      <c r="D10">
        <v>200</v>
      </c>
      <c r="E10">
        <v>0</v>
      </c>
      <c r="F10">
        <v>300</v>
      </c>
      <c r="G10">
        <v>0</v>
      </c>
      <c r="I10">
        <f t="shared" si="2"/>
        <v>4589.1499999999996</v>
      </c>
      <c r="M10" s="8">
        <f t="shared" si="1"/>
        <v>0</v>
      </c>
      <c r="N10">
        <f t="shared" si="0"/>
        <v>100</v>
      </c>
      <c r="O10" t="s">
        <v>22</v>
      </c>
    </row>
    <row r="11" spans="1:15" x14ac:dyDescent="0.25">
      <c r="A11" s="9">
        <v>46082</v>
      </c>
      <c r="B11" s="7">
        <v>40</v>
      </c>
      <c r="C11">
        <v>40</v>
      </c>
      <c r="D11">
        <v>100</v>
      </c>
      <c r="E11">
        <v>0</v>
      </c>
      <c r="F11">
        <v>0</v>
      </c>
      <c r="G11">
        <v>0</v>
      </c>
      <c r="I11">
        <f t="shared" si="2"/>
        <v>4769.1499999999996</v>
      </c>
      <c r="M11" s="8">
        <f t="shared" si="1"/>
        <v>0</v>
      </c>
      <c r="N11">
        <f t="shared" si="0"/>
        <v>100</v>
      </c>
      <c r="O11" t="s">
        <v>22</v>
      </c>
    </row>
    <row r="12" spans="1:15" x14ac:dyDescent="0.25">
      <c r="A12" s="9">
        <v>46113</v>
      </c>
      <c r="B12" s="7">
        <v>40</v>
      </c>
      <c r="C12">
        <v>40</v>
      </c>
      <c r="D12">
        <v>100</v>
      </c>
      <c r="E12">
        <v>0</v>
      </c>
      <c r="F12">
        <v>0</v>
      </c>
      <c r="G12">
        <v>150</v>
      </c>
      <c r="I12">
        <f t="shared" si="2"/>
        <v>5099.1499999999996</v>
      </c>
      <c r="M12" s="8">
        <f t="shared" si="1"/>
        <v>0</v>
      </c>
      <c r="N12">
        <f t="shared" si="0"/>
        <v>100</v>
      </c>
      <c r="O12" t="s">
        <v>22</v>
      </c>
    </row>
    <row r="13" spans="1:15" x14ac:dyDescent="0.25">
      <c r="A13" s="9">
        <v>46143</v>
      </c>
      <c r="B13" s="7">
        <v>40</v>
      </c>
      <c r="C13">
        <v>40</v>
      </c>
      <c r="D13">
        <v>100</v>
      </c>
      <c r="E13">
        <v>0</v>
      </c>
      <c r="F13">
        <v>0</v>
      </c>
      <c r="G13">
        <v>150</v>
      </c>
      <c r="I13">
        <f t="shared" si="2"/>
        <v>5429.15</v>
      </c>
      <c r="M13" s="8">
        <f t="shared" si="1"/>
        <v>0</v>
      </c>
      <c r="N13">
        <f t="shared" si="0"/>
        <v>100</v>
      </c>
      <c r="O13" t="s">
        <v>22</v>
      </c>
    </row>
    <row r="14" spans="1:15" x14ac:dyDescent="0.25">
      <c r="A14" s="9">
        <v>46174</v>
      </c>
      <c r="B14" s="7">
        <v>40</v>
      </c>
      <c r="C14">
        <v>40</v>
      </c>
      <c r="D14">
        <v>100</v>
      </c>
      <c r="E14">
        <v>0</v>
      </c>
      <c r="F14">
        <v>10</v>
      </c>
      <c r="G14">
        <v>150</v>
      </c>
      <c r="I14">
        <f t="shared" si="2"/>
        <v>5769.15</v>
      </c>
      <c r="M14" s="8">
        <f t="shared" si="1"/>
        <v>0</v>
      </c>
      <c r="N14">
        <f t="shared" si="0"/>
        <v>100</v>
      </c>
      <c r="O14" t="s">
        <v>22</v>
      </c>
    </row>
    <row r="15" spans="1:15" x14ac:dyDescent="0.25">
      <c r="A15" s="9">
        <v>46204</v>
      </c>
      <c r="B15" s="7">
        <v>40</v>
      </c>
      <c r="C15">
        <v>40</v>
      </c>
      <c r="D15">
        <v>100</v>
      </c>
      <c r="E15">
        <v>0</v>
      </c>
      <c r="F15">
        <v>2</v>
      </c>
      <c r="G15">
        <v>150</v>
      </c>
      <c r="I15">
        <f t="shared" si="2"/>
        <v>6101.15</v>
      </c>
      <c r="M15" s="8">
        <f t="shared" si="1"/>
        <v>0</v>
      </c>
      <c r="N15">
        <f t="shared" si="0"/>
        <v>100</v>
      </c>
      <c r="O15" t="s">
        <v>22</v>
      </c>
    </row>
    <row r="16" spans="1:15" x14ac:dyDescent="0.25">
      <c r="A16" s="9">
        <v>46235</v>
      </c>
      <c r="B16" s="7">
        <v>40</v>
      </c>
      <c r="C16">
        <v>40</v>
      </c>
      <c r="D16">
        <v>100</v>
      </c>
      <c r="E16">
        <v>0</v>
      </c>
      <c r="F16">
        <v>0</v>
      </c>
      <c r="G16">
        <v>0</v>
      </c>
      <c r="I16">
        <f t="shared" si="2"/>
        <v>6281.15</v>
      </c>
      <c r="M16" s="8">
        <f t="shared" si="1"/>
        <v>0</v>
      </c>
      <c r="N16">
        <f t="shared" si="0"/>
        <v>100</v>
      </c>
      <c r="O16" t="s">
        <v>22</v>
      </c>
    </row>
    <row r="17" spans="1:15" x14ac:dyDescent="0.25">
      <c r="A17" s="9">
        <v>46266</v>
      </c>
      <c r="B17" s="7">
        <v>40</v>
      </c>
      <c r="C17">
        <v>40</v>
      </c>
      <c r="D17">
        <v>250</v>
      </c>
      <c r="E17">
        <v>50</v>
      </c>
      <c r="F17">
        <v>100</v>
      </c>
      <c r="G17">
        <v>0</v>
      </c>
      <c r="I17">
        <f t="shared" si="2"/>
        <v>6761.15</v>
      </c>
      <c r="M17" s="8">
        <f t="shared" si="1"/>
        <v>0</v>
      </c>
      <c r="N17">
        <f t="shared" si="0"/>
        <v>100</v>
      </c>
      <c r="O17" t="s">
        <v>22</v>
      </c>
    </row>
    <row r="18" spans="1:15" x14ac:dyDescent="0.25">
      <c r="A18" s="9">
        <v>46296</v>
      </c>
      <c r="B18" s="7">
        <v>40</v>
      </c>
      <c r="C18">
        <v>40</v>
      </c>
      <c r="D18">
        <v>200</v>
      </c>
      <c r="E18">
        <v>0</v>
      </c>
      <c r="F18">
        <v>200</v>
      </c>
      <c r="G18">
        <v>0</v>
      </c>
      <c r="I18">
        <f t="shared" si="2"/>
        <v>7241.15</v>
      </c>
      <c r="M18" s="8">
        <f t="shared" si="1"/>
        <v>0</v>
      </c>
      <c r="N18">
        <f t="shared" si="0"/>
        <v>100</v>
      </c>
      <c r="O18" t="s">
        <v>22</v>
      </c>
    </row>
    <row r="19" spans="1:15" x14ac:dyDescent="0.25">
      <c r="A19" s="9">
        <v>46327</v>
      </c>
      <c r="B19" s="7">
        <v>40</v>
      </c>
      <c r="C19">
        <v>40</v>
      </c>
      <c r="D19">
        <v>100</v>
      </c>
      <c r="E19">
        <v>0</v>
      </c>
      <c r="F19">
        <v>100</v>
      </c>
      <c r="G19">
        <v>0</v>
      </c>
      <c r="I19">
        <f t="shared" si="2"/>
        <v>7521.15</v>
      </c>
      <c r="M19" s="8">
        <f t="shared" si="1"/>
        <v>0</v>
      </c>
      <c r="N19">
        <f t="shared" si="0"/>
        <v>100</v>
      </c>
      <c r="O19" t="s">
        <v>22</v>
      </c>
    </row>
    <row r="20" spans="1:15" x14ac:dyDescent="0.25">
      <c r="A20" s="9">
        <v>46357</v>
      </c>
      <c r="B20" s="7">
        <v>40</v>
      </c>
      <c r="C20">
        <v>40</v>
      </c>
      <c r="D20">
        <v>100</v>
      </c>
      <c r="E20">
        <v>0</v>
      </c>
      <c r="F20">
        <v>200</v>
      </c>
      <c r="G20">
        <v>0</v>
      </c>
      <c r="I20">
        <f t="shared" si="2"/>
        <v>7901.15</v>
      </c>
      <c r="M20" s="8">
        <f t="shared" si="1"/>
        <v>0</v>
      </c>
      <c r="N20">
        <f t="shared" si="0"/>
        <v>100</v>
      </c>
      <c r="O20" t="s">
        <v>22</v>
      </c>
    </row>
    <row r="21" spans="1:15" x14ac:dyDescent="0.25">
      <c r="A21" s="9">
        <v>46388</v>
      </c>
      <c r="B21" s="7">
        <v>40</v>
      </c>
      <c r="C21">
        <v>40</v>
      </c>
      <c r="D21">
        <v>100</v>
      </c>
      <c r="E21">
        <v>0</v>
      </c>
      <c r="F21">
        <v>100</v>
      </c>
      <c r="G21">
        <v>0</v>
      </c>
      <c r="I21">
        <f t="shared" si="2"/>
        <v>8181.15</v>
      </c>
      <c r="M21" s="8">
        <f t="shared" si="1"/>
        <v>0</v>
      </c>
      <c r="N21">
        <f t="shared" si="0"/>
        <v>100</v>
      </c>
      <c r="O21" t="s">
        <v>22</v>
      </c>
    </row>
    <row r="22" spans="1:15" x14ac:dyDescent="0.25">
      <c r="A22" s="9">
        <v>46419</v>
      </c>
      <c r="B22" s="7">
        <v>40</v>
      </c>
      <c r="C22">
        <v>40</v>
      </c>
      <c r="D22">
        <v>100</v>
      </c>
      <c r="E22">
        <v>0</v>
      </c>
      <c r="F22">
        <v>300</v>
      </c>
      <c r="G22">
        <v>0</v>
      </c>
      <c r="I22">
        <f t="shared" si="2"/>
        <v>8661.15</v>
      </c>
      <c r="M22" s="8">
        <f t="shared" si="1"/>
        <v>0</v>
      </c>
      <c r="N22">
        <f t="shared" si="0"/>
        <v>100</v>
      </c>
      <c r="O22" t="s">
        <v>22</v>
      </c>
    </row>
    <row r="23" spans="1:15" x14ac:dyDescent="0.25">
      <c r="A23" s="9">
        <v>46447</v>
      </c>
      <c r="B23" s="7">
        <v>40</v>
      </c>
      <c r="C23">
        <v>40</v>
      </c>
      <c r="D23">
        <v>100</v>
      </c>
      <c r="E23">
        <v>0</v>
      </c>
      <c r="F23">
        <v>0</v>
      </c>
      <c r="G23">
        <v>0</v>
      </c>
      <c r="I23">
        <f t="shared" si="2"/>
        <v>8841.15</v>
      </c>
      <c r="M23" s="8">
        <f t="shared" si="1"/>
        <v>0</v>
      </c>
      <c r="N23">
        <f t="shared" si="0"/>
        <v>100</v>
      </c>
      <c r="O23" t="s">
        <v>22</v>
      </c>
    </row>
    <row r="24" spans="1:15" x14ac:dyDescent="0.25">
      <c r="A24" s="9">
        <v>46478</v>
      </c>
      <c r="B24" s="7">
        <v>40</v>
      </c>
      <c r="C24">
        <v>40</v>
      </c>
      <c r="D24">
        <v>100</v>
      </c>
      <c r="E24">
        <v>50</v>
      </c>
      <c r="F24">
        <v>0</v>
      </c>
      <c r="G24">
        <v>0</v>
      </c>
      <c r="I24">
        <f t="shared" si="2"/>
        <v>9071.15</v>
      </c>
      <c r="M24" s="8">
        <f t="shared" si="1"/>
        <v>0</v>
      </c>
      <c r="N24">
        <f t="shared" si="0"/>
        <v>100</v>
      </c>
      <c r="O24" t="s">
        <v>22</v>
      </c>
    </row>
    <row r="25" spans="1:15" x14ac:dyDescent="0.25">
      <c r="A25" s="9">
        <v>46508</v>
      </c>
      <c r="B25" s="7">
        <v>40</v>
      </c>
      <c r="C25">
        <v>40</v>
      </c>
      <c r="D25">
        <v>100</v>
      </c>
      <c r="E25">
        <v>50</v>
      </c>
      <c r="F25">
        <v>0</v>
      </c>
      <c r="G25">
        <v>150</v>
      </c>
      <c r="I25">
        <f t="shared" si="2"/>
        <v>9451.15</v>
      </c>
      <c r="M25" s="8">
        <f t="shared" si="1"/>
        <v>0</v>
      </c>
      <c r="N25">
        <f t="shared" si="0"/>
        <v>100</v>
      </c>
      <c r="O25" t="s">
        <v>22</v>
      </c>
    </row>
    <row r="26" spans="1:15" x14ac:dyDescent="0.25">
      <c r="A26" s="9">
        <v>46539</v>
      </c>
      <c r="B26" s="7">
        <v>40</v>
      </c>
      <c r="C26">
        <v>40</v>
      </c>
      <c r="D26">
        <v>100</v>
      </c>
      <c r="E26">
        <v>50</v>
      </c>
      <c r="F26">
        <v>0</v>
      </c>
      <c r="G26">
        <v>150</v>
      </c>
      <c r="I26">
        <f t="shared" si="2"/>
        <v>9831.15</v>
      </c>
      <c r="M26" s="8">
        <f t="shared" si="1"/>
        <v>0</v>
      </c>
      <c r="N26">
        <f t="shared" si="0"/>
        <v>100</v>
      </c>
      <c r="O26" t="s">
        <v>22</v>
      </c>
    </row>
    <row r="27" spans="1:15" x14ac:dyDescent="0.25">
      <c r="A27" s="9">
        <v>46569</v>
      </c>
      <c r="B27" s="7">
        <v>40</v>
      </c>
      <c r="C27">
        <v>40</v>
      </c>
      <c r="D27">
        <v>70</v>
      </c>
      <c r="E27">
        <v>50</v>
      </c>
      <c r="F27">
        <v>10</v>
      </c>
      <c r="G27">
        <v>150</v>
      </c>
      <c r="I27">
        <f t="shared" si="2"/>
        <v>10191.15</v>
      </c>
      <c r="M27" s="8">
        <f t="shared" si="1"/>
        <v>0</v>
      </c>
      <c r="N27">
        <f t="shared" si="0"/>
        <v>100</v>
      </c>
      <c r="O27" t="s">
        <v>22</v>
      </c>
    </row>
    <row r="28" spans="1:15" x14ac:dyDescent="0.25">
      <c r="A28" s="9">
        <v>46600</v>
      </c>
      <c r="B28" s="7">
        <v>40</v>
      </c>
      <c r="C28">
        <v>40</v>
      </c>
      <c r="D28">
        <v>70</v>
      </c>
      <c r="E28">
        <v>0</v>
      </c>
      <c r="F28">
        <v>10</v>
      </c>
      <c r="G28">
        <v>150</v>
      </c>
      <c r="I28">
        <f t="shared" si="2"/>
        <v>10501.15</v>
      </c>
      <c r="M28" s="8">
        <f t="shared" si="1"/>
        <v>0</v>
      </c>
      <c r="N28">
        <f t="shared" si="0"/>
        <v>100</v>
      </c>
      <c r="O28" t="s">
        <v>22</v>
      </c>
    </row>
    <row r="29" spans="1:15" x14ac:dyDescent="0.25">
      <c r="A29" s="9">
        <v>46631</v>
      </c>
      <c r="B29" s="7">
        <v>40</v>
      </c>
      <c r="C29">
        <v>40</v>
      </c>
      <c r="D29">
        <v>70</v>
      </c>
      <c r="E29">
        <v>0</v>
      </c>
      <c r="F29">
        <v>10</v>
      </c>
      <c r="G29">
        <v>0</v>
      </c>
      <c r="I29">
        <f t="shared" si="2"/>
        <v>10661.15</v>
      </c>
      <c r="M29" s="8">
        <f t="shared" si="1"/>
        <v>0</v>
      </c>
      <c r="N29">
        <f t="shared" si="0"/>
        <v>100</v>
      </c>
      <c r="O29" t="s">
        <v>22</v>
      </c>
    </row>
    <row r="30" spans="1:15" x14ac:dyDescent="0.25">
      <c r="A30" s="9">
        <v>46661</v>
      </c>
      <c r="B30" s="7">
        <v>40</v>
      </c>
      <c r="C30">
        <v>40</v>
      </c>
      <c r="D30">
        <v>70</v>
      </c>
      <c r="E30">
        <v>0</v>
      </c>
      <c r="F30">
        <v>10</v>
      </c>
      <c r="G30">
        <v>0</v>
      </c>
      <c r="I30">
        <f t="shared" si="2"/>
        <v>10821.15</v>
      </c>
      <c r="M30" s="8">
        <f t="shared" si="1"/>
        <v>0</v>
      </c>
      <c r="N30">
        <f t="shared" si="0"/>
        <v>100</v>
      </c>
      <c r="O30" t="s">
        <v>22</v>
      </c>
    </row>
    <row r="31" spans="1:15" x14ac:dyDescent="0.25">
      <c r="A31" s="9">
        <v>46692</v>
      </c>
      <c r="B31" s="7">
        <v>40</v>
      </c>
      <c r="C31">
        <v>40</v>
      </c>
      <c r="D31">
        <v>70</v>
      </c>
      <c r="E31">
        <v>0</v>
      </c>
      <c r="F31">
        <v>100</v>
      </c>
      <c r="G31">
        <v>0</v>
      </c>
      <c r="I31">
        <f t="shared" si="2"/>
        <v>11071.15</v>
      </c>
      <c r="M31" s="8">
        <f t="shared" si="1"/>
        <v>0</v>
      </c>
      <c r="N31">
        <f t="shared" si="0"/>
        <v>100</v>
      </c>
      <c r="O31" t="s">
        <v>22</v>
      </c>
    </row>
    <row r="32" spans="1:15" x14ac:dyDescent="0.25">
      <c r="A32" s="9">
        <v>46722</v>
      </c>
      <c r="B32" s="7">
        <v>40</v>
      </c>
      <c r="C32">
        <v>40</v>
      </c>
      <c r="D32">
        <v>70</v>
      </c>
      <c r="E32">
        <v>50</v>
      </c>
      <c r="F32">
        <v>200</v>
      </c>
      <c r="G32">
        <v>0</v>
      </c>
      <c r="I32">
        <f t="shared" si="2"/>
        <v>11471.15</v>
      </c>
      <c r="M32" s="8">
        <f t="shared" si="1"/>
        <v>0</v>
      </c>
      <c r="N32">
        <f t="shared" si="0"/>
        <v>100</v>
      </c>
      <c r="O32" t="s">
        <v>22</v>
      </c>
    </row>
    <row r="33" spans="1:15" x14ac:dyDescent="0.25">
      <c r="A33" s="9">
        <v>46753</v>
      </c>
      <c r="B33" s="7">
        <v>40</v>
      </c>
      <c r="C33">
        <v>40</v>
      </c>
      <c r="D33">
        <v>70</v>
      </c>
      <c r="E33">
        <v>0</v>
      </c>
      <c r="F33">
        <v>100</v>
      </c>
      <c r="G33">
        <v>0</v>
      </c>
      <c r="I33">
        <f t="shared" si="2"/>
        <v>11721.15</v>
      </c>
      <c r="M33" s="8">
        <f t="shared" si="1"/>
        <v>0</v>
      </c>
      <c r="N33">
        <f t="shared" si="0"/>
        <v>100</v>
      </c>
      <c r="O33" t="s">
        <v>22</v>
      </c>
    </row>
    <row r="34" spans="1:15" x14ac:dyDescent="0.25">
      <c r="A34" s="9">
        <v>46784</v>
      </c>
      <c r="B34" s="7">
        <v>40</v>
      </c>
      <c r="C34">
        <v>40</v>
      </c>
      <c r="D34">
        <v>70</v>
      </c>
      <c r="E34">
        <v>0</v>
      </c>
      <c r="F34">
        <v>200</v>
      </c>
      <c r="G34">
        <v>132</v>
      </c>
      <c r="I34">
        <f t="shared" si="2"/>
        <v>12203.15</v>
      </c>
      <c r="M34" s="8">
        <f t="shared" si="1"/>
        <v>0</v>
      </c>
      <c r="N34">
        <f t="shared" si="0"/>
        <v>100</v>
      </c>
      <c r="O34" t="s">
        <v>22</v>
      </c>
    </row>
    <row r="35" spans="1:15" x14ac:dyDescent="0.25">
      <c r="A35" s="9">
        <v>46813</v>
      </c>
      <c r="B35" s="7">
        <v>40</v>
      </c>
      <c r="C35">
        <v>40</v>
      </c>
      <c r="D35">
        <v>70</v>
      </c>
      <c r="E35">
        <v>0</v>
      </c>
      <c r="F35">
        <v>100</v>
      </c>
      <c r="G35">
        <v>150</v>
      </c>
      <c r="I35">
        <f t="shared" si="2"/>
        <v>12603.15</v>
      </c>
      <c r="M35" s="8">
        <f t="shared" si="1"/>
        <v>0</v>
      </c>
      <c r="N35">
        <f t="shared" si="0"/>
        <v>100</v>
      </c>
      <c r="O35" t="s">
        <v>22</v>
      </c>
    </row>
    <row r="36" spans="1:15" x14ac:dyDescent="0.25">
      <c r="A36" s="9">
        <v>46844</v>
      </c>
      <c r="B36" s="7">
        <v>40</v>
      </c>
      <c r="C36">
        <v>40</v>
      </c>
      <c r="D36">
        <v>70</v>
      </c>
      <c r="E36">
        <v>0</v>
      </c>
      <c r="F36">
        <v>0</v>
      </c>
      <c r="G36">
        <v>150</v>
      </c>
      <c r="I36">
        <f t="shared" si="2"/>
        <v>12903.15</v>
      </c>
      <c r="M36" s="8">
        <f t="shared" si="1"/>
        <v>0</v>
      </c>
      <c r="N36">
        <f t="shared" si="0"/>
        <v>100</v>
      </c>
      <c r="O36" t="s">
        <v>22</v>
      </c>
    </row>
    <row r="37" spans="1:15" x14ac:dyDescent="0.25">
      <c r="A37" s="9">
        <v>46874</v>
      </c>
      <c r="B37" s="7">
        <v>40</v>
      </c>
      <c r="C37">
        <v>40</v>
      </c>
      <c r="D37">
        <v>70</v>
      </c>
      <c r="E37">
        <v>0</v>
      </c>
      <c r="F37">
        <v>0</v>
      </c>
      <c r="G37">
        <v>150</v>
      </c>
      <c r="I37">
        <f t="shared" si="2"/>
        <v>13203.15</v>
      </c>
      <c r="M37" s="8">
        <f t="shared" si="1"/>
        <v>0</v>
      </c>
      <c r="N37">
        <f t="shared" si="0"/>
        <v>100</v>
      </c>
      <c r="O37" t="s">
        <v>22</v>
      </c>
    </row>
    <row r="38" spans="1:15" x14ac:dyDescent="0.25">
      <c r="A38" s="9"/>
      <c r="B38" s="7"/>
      <c r="I38">
        <f t="shared" si="2"/>
        <v>13203.15</v>
      </c>
      <c r="M38" s="8">
        <f t="shared" si="1"/>
        <v>0</v>
      </c>
      <c r="N38">
        <f t="shared" si="0"/>
        <v>100</v>
      </c>
      <c r="O38" t="s">
        <v>22</v>
      </c>
    </row>
    <row r="39" spans="1:15" x14ac:dyDescent="0.25">
      <c r="B39" s="7"/>
      <c r="M39" s="8"/>
    </row>
    <row r="40" spans="1:15" x14ac:dyDescent="0.25">
      <c r="B40" s="7"/>
      <c r="M40" s="8"/>
    </row>
    <row r="41" spans="1:15" x14ac:dyDescent="0.25">
      <c r="B41" s="7"/>
      <c r="M41" s="8"/>
    </row>
    <row r="42" spans="1:15" x14ac:dyDescent="0.25">
      <c r="B42" s="7"/>
      <c r="M42" s="8"/>
    </row>
    <row r="43" spans="1:15" x14ac:dyDescent="0.25">
      <c r="B43" s="7"/>
      <c r="M43" s="8"/>
    </row>
    <row r="44" spans="1:15" x14ac:dyDescent="0.25">
      <c r="B44" s="7"/>
      <c r="M44" s="8"/>
    </row>
    <row r="45" spans="1:15" x14ac:dyDescent="0.25">
      <c r="B45" s="7"/>
      <c r="M45" s="8"/>
    </row>
    <row r="46" spans="1:15" x14ac:dyDescent="0.25">
      <c r="B46" s="7"/>
      <c r="M46" s="8"/>
    </row>
    <row r="47" spans="1:15" x14ac:dyDescent="0.25">
      <c r="B47" s="7"/>
      <c r="M47" s="8"/>
    </row>
    <row r="48" spans="1:15" x14ac:dyDescent="0.25">
      <c r="B48" s="7"/>
      <c r="M48" s="8"/>
    </row>
    <row r="49" spans="2:13" x14ac:dyDescent="0.25">
      <c r="B49" s="7"/>
      <c r="M49" s="8"/>
    </row>
    <row r="50" spans="2:13" x14ac:dyDescent="0.25">
      <c r="B50" s="7"/>
      <c r="M50" s="8"/>
    </row>
  </sheetData>
  <dataValidations count="1">
    <dataValidation type="list" allowBlank="1" showInputMessage="1" showErrorMessage="1" sqref="B1" xr:uid="{E409FF55-FD56-4639-8B5F-FFED61F432ED}">
      <formula1>"forte,Moyenne,Faible"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6242B-746D-48D3-B469-5E660E125EA6}">
  <sheetPr codeName="Feuil3"/>
  <dimension ref="A1:P82"/>
  <sheetViews>
    <sheetView tabSelected="1" topLeftCell="A61" workbookViewId="0">
      <selection activeCell="R79" sqref="R79"/>
    </sheetView>
  </sheetViews>
  <sheetFormatPr baseColWidth="10" defaultRowHeight="15" outlineLevelCol="7" x14ac:dyDescent="0.25"/>
  <cols>
    <col min="3" max="9" width="10.85546875" outlineLevel="7"/>
  </cols>
  <sheetData>
    <row r="1" spans="1:16" x14ac:dyDescent="0.25">
      <c r="A1" t="s">
        <v>24</v>
      </c>
      <c r="B1" s="14"/>
      <c r="C1" s="16"/>
      <c r="D1" s="14"/>
      <c r="E1" s="14"/>
      <c r="F1" s="14"/>
      <c r="G1" s="14"/>
      <c r="H1" s="14"/>
      <c r="I1" s="14"/>
      <c r="J1" s="14">
        <v>994</v>
      </c>
      <c r="K1" s="14"/>
      <c r="L1" s="14"/>
      <c r="M1" s="14"/>
      <c r="N1" s="17"/>
      <c r="O1" s="14">
        <f t="shared" ref="O1:O64" si="0">$C$1</f>
        <v>0</v>
      </c>
      <c r="P1" s="14" t="s">
        <v>23</v>
      </c>
    </row>
    <row r="2" spans="1:16" x14ac:dyDescent="0.25">
      <c r="A2" t="s">
        <v>24</v>
      </c>
      <c r="B2" s="11">
        <v>45870</v>
      </c>
      <c r="C2" s="16">
        <v>60</v>
      </c>
      <c r="D2" s="14">
        <v>60</v>
      </c>
      <c r="E2" s="18">
        <v>100</v>
      </c>
      <c r="F2" s="18">
        <v>10</v>
      </c>
      <c r="G2" s="18">
        <v>300</v>
      </c>
      <c r="H2" s="18">
        <v>50</v>
      </c>
      <c r="I2" s="14"/>
      <c r="J2" s="14">
        <f>SUM(C2:I2) + N(J1)</f>
        <v>1574</v>
      </c>
      <c r="K2" s="14"/>
      <c r="L2" s="14"/>
      <c r="M2" s="14"/>
      <c r="N2" s="17">
        <f t="shared" ref="N2:N30" si="1">SUM(K2:M2)</f>
        <v>0</v>
      </c>
      <c r="O2" s="14">
        <f t="shared" si="0"/>
        <v>0</v>
      </c>
      <c r="P2" s="14" t="s">
        <v>23</v>
      </c>
    </row>
    <row r="3" spans="1:16" x14ac:dyDescent="0.25">
      <c r="A3" t="s">
        <v>24</v>
      </c>
      <c r="B3" s="11">
        <v>45901</v>
      </c>
      <c r="C3" s="16">
        <v>60</v>
      </c>
      <c r="D3" s="14">
        <v>80</v>
      </c>
      <c r="E3" s="18">
        <v>150</v>
      </c>
      <c r="F3" s="18">
        <v>10</v>
      </c>
      <c r="G3" s="18">
        <v>200</v>
      </c>
      <c r="H3" s="18">
        <v>100</v>
      </c>
      <c r="I3" s="14"/>
      <c r="J3" s="14">
        <f t="shared" ref="J3:J30" si="2">J2 + SUM(C3:I3)</f>
        <v>2174</v>
      </c>
      <c r="K3" s="14"/>
      <c r="L3" s="14"/>
      <c r="M3" s="14"/>
      <c r="N3" s="17">
        <f t="shared" si="1"/>
        <v>0</v>
      </c>
      <c r="O3" s="14">
        <f t="shared" si="0"/>
        <v>0</v>
      </c>
      <c r="P3" s="14" t="s">
        <v>23</v>
      </c>
    </row>
    <row r="4" spans="1:16" x14ac:dyDescent="0.25">
      <c r="A4" t="s">
        <v>24</v>
      </c>
      <c r="B4" s="11">
        <v>45931</v>
      </c>
      <c r="C4" s="16">
        <v>60</v>
      </c>
      <c r="D4" s="14">
        <v>80</v>
      </c>
      <c r="E4" s="18">
        <v>150</v>
      </c>
      <c r="F4" s="18">
        <v>10</v>
      </c>
      <c r="G4" s="18">
        <v>180</v>
      </c>
      <c r="H4" s="18">
        <v>80</v>
      </c>
      <c r="I4" s="14"/>
      <c r="J4" s="14">
        <f t="shared" si="2"/>
        <v>2734</v>
      </c>
      <c r="K4" s="14"/>
      <c r="L4" s="14"/>
      <c r="M4" s="14"/>
      <c r="N4" s="17">
        <f t="shared" si="1"/>
        <v>0</v>
      </c>
      <c r="O4" s="14">
        <f t="shared" si="0"/>
        <v>0</v>
      </c>
      <c r="P4" s="14" t="s">
        <v>23</v>
      </c>
    </row>
    <row r="5" spans="1:16" x14ac:dyDescent="0.25">
      <c r="A5" t="s">
        <v>24</v>
      </c>
      <c r="B5" s="11">
        <v>45962</v>
      </c>
      <c r="C5" s="16">
        <v>60</v>
      </c>
      <c r="D5" s="14">
        <v>80</v>
      </c>
      <c r="E5" s="18">
        <v>150</v>
      </c>
      <c r="F5" s="18">
        <v>10</v>
      </c>
      <c r="G5" s="18">
        <v>130</v>
      </c>
      <c r="H5" s="18">
        <v>120</v>
      </c>
      <c r="I5" s="14"/>
      <c r="J5" s="14">
        <f t="shared" si="2"/>
        <v>3284</v>
      </c>
      <c r="K5" s="14"/>
      <c r="L5" s="14"/>
      <c r="M5" s="14"/>
      <c r="N5" s="17">
        <f t="shared" si="1"/>
        <v>0</v>
      </c>
      <c r="O5" s="14">
        <f t="shared" si="0"/>
        <v>0</v>
      </c>
      <c r="P5" s="14" t="s">
        <v>23</v>
      </c>
    </row>
    <row r="6" spans="1:16" x14ac:dyDescent="0.25">
      <c r="A6" t="s">
        <v>24</v>
      </c>
      <c r="B6" s="11">
        <v>45992</v>
      </c>
      <c r="C6" s="16">
        <v>60</v>
      </c>
      <c r="D6" s="14">
        <v>80</v>
      </c>
      <c r="E6" s="18">
        <v>100</v>
      </c>
      <c r="F6" s="18">
        <v>10</v>
      </c>
      <c r="G6" s="18">
        <v>120</v>
      </c>
      <c r="H6" s="18">
        <v>80</v>
      </c>
      <c r="I6" s="14"/>
      <c r="J6" s="14">
        <f t="shared" si="2"/>
        <v>3734</v>
      </c>
      <c r="K6" s="14"/>
      <c r="L6" s="14"/>
      <c r="M6" s="14"/>
      <c r="N6" s="17">
        <f t="shared" si="1"/>
        <v>0</v>
      </c>
      <c r="O6" s="14">
        <f t="shared" si="0"/>
        <v>0</v>
      </c>
      <c r="P6" s="14" t="s">
        <v>23</v>
      </c>
    </row>
    <row r="7" spans="1:16" x14ac:dyDescent="0.25">
      <c r="A7" t="s">
        <v>24</v>
      </c>
      <c r="B7" s="11">
        <v>46023</v>
      </c>
      <c r="C7" s="16">
        <v>60</v>
      </c>
      <c r="D7" s="14">
        <v>80</v>
      </c>
      <c r="E7" s="18">
        <v>120</v>
      </c>
      <c r="F7" s="18">
        <v>10</v>
      </c>
      <c r="G7" s="18">
        <v>180</v>
      </c>
      <c r="H7" s="18">
        <v>20</v>
      </c>
      <c r="I7" s="14"/>
      <c r="J7" s="14">
        <f t="shared" si="2"/>
        <v>4204</v>
      </c>
      <c r="K7" s="14"/>
      <c r="L7" s="14"/>
      <c r="M7" s="14"/>
      <c r="N7" s="17">
        <f t="shared" si="1"/>
        <v>0</v>
      </c>
      <c r="O7" s="14">
        <f t="shared" si="0"/>
        <v>0</v>
      </c>
      <c r="P7" s="14" t="s">
        <v>23</v>
      </c>
    </row>
    <row r="8" spans="1:16" x14ac:dyDescent="0.25">
      <c r="A8" t="s">
        <v>24</v>
      </c>
      <c r="B8" s="11">
        <v>46054</v>
      </c>
      <c r="C8" s="16">
        <v>60</v>
      </c>
      <c r="D8" s="14">
        <v>80</v>
      </c>
      <c r="E8" s="18">
        <v>100</v>
      </c>
      <c r="F8" s="18">
        <v>10</v>
      </c>
      <c r="G8" s="18">
        <v>150</v>
      </c>
      <c r="H8" s="18">
        <v>20</v>
      </c>
      <c r="I8" s="14"/>
      <c r="J8" s="14">
        <f t="shared" si="2"/>
        <v>4624</v>
      </c>
      <c r="K8" s="14"/>
      <c r="L8" s="14"/>
      <c r="M8" s="14"/>
      <c r="N8" s="17">
        <f t="shared" si="1"/>
        <v>0</v>
      </c>
      <c r="O8" s="14">
        <f t="shared" si="0"/>
        <v>0</v>
      </c>
      <c r="P8" s="14" t="s">
        <v>23</v>
      </c>
    </row>
    <row r="9" spans="1:16" x14ac:dyDescent="0.25">
      <c r="A9" t="s">
        <v>24</v>
      </c>
      <c r="B9" s="11">
        <v>46082</v>
      </c>
      <c r="C9" s="16">
        <v>60</v>
      </c>
      <c r="D9" s="14">
        <v>80</v>
      </c>
      <c r="E9" s="18">
        <v>100</v>
      </c>
      <c r="F9" s="18">
        <v>10</v>
      </c>
      <c r="G9" s="18">
        <v>200</v>
      </c>
      <c r="H9" s="18">
        <v>20</v>
      </c>
      <c r="I9" s="14"/>
      <c r="J9" s="14">
        <f t="shared" si="2"/>
        <v>5094</v>
      </c>
      <c r="K9" s="14"/>
      <c r="L9" s="14"/>
      <c r="M9" s="14"/>
      <c r="N9" s="17">
        <f t="shared" si="1"/>
        <v>0</v>
      </c>
      <c r="O9" s="14">
        <f t="shared" si="0"/>
        <v>0</v>
      </c>
      <c r="P9" s="14" t="s">
        <v>23</v>
      </c>
    </row>
    <row r="10" spans="1:16" x14ac:dyDescent="0.25">
      <c r="A10" t="s">
        <v>24</v>
      </c>
      <c r="B10" s="11">
        <v>46113</v>
      </c>
      <c r="C10" s="16">
        <v>60</v>
      </c>
      <c r="D10" s="14">
        <v>80</v>
      </c>
      <c r="E10" s="18">
        <v>100</v>
      </c>
      <c r="F10" s="18">
        <v>10</v>
      </c>
      <c r="G10" s="18">
        <v>140</v>
      </c>
      <c r="H10" s="18">
        <v>20</v>
      </c>
      <c r="I10" s="14"/>
      <c r="J10" s="14">
        <f t="shared" si="2"/>
        <v>5504</v>
      </c>
      <c r="K10" s="14"/>
      <c r="L10" s="14"/>
      <c r="M10" s="14"/>
      <c r="N10" s="17">
        <f t="shared" si="1"/>
        <v>0</v>
      </c>
      <c r="O10" s="14">
        <f t="shared" si="0"/>
        <v>0</v>
      </c>
      <c r="P10" s="14" t="s">
        <v>23</v>
      </c>
    </row>
    <row r="11" spans="1:16" x14ac:dyDescent="0.25">
      <c r="A11" t="s">
        <v>24</v>
      </c>
      <c r="B11" s="11">
        <v>46143</v>
      </c>
      <c r="C11" s="16">
        <v>60</v>
      </c>
      <c r="D11" s="14">
        <v>80</v>
      </c>
      <c r="E11" s="18">
        <v>100</v>
      </c>
      <c r="F11" s="18">
        <v>10</v>
      </c>
      <c r="G11" s="18">
        <v>140</v>
      </c>
      <c r="H11" s="18">
        <v>60</v>
      </c>
      <c r="I11" s="14"/>
      <c r="J11" s="14">
        <f t="shared" si="2"/>
        <v>5954</v>
      </c>
      <c r="K11" s="14"/>
      <c r="L11" s="14"/>
      <c r="M11" s="14"/>
      <c r="N11" s="17">
        <f t="shared" si="1"/>
        <v>0</v>
      </c>
      <c r="O11" s="14">
        <f t="shared" si="0"/>
        <v>0</v>
      </c>
      <c r="P11" s="14" t="s">
        <v>23</v>
      </c>
    </row>
    <row r="12" spans="1:16" x14ac:dyDescent="0.25">
      <c r="A12" t="s">
        <v>24</v>
      </c>
      <c r="B12" s="11">
        <v>46174</v>
      </c>
      <c r="C12" s="16">
        <v>60</v>
      </c>
      <c r="D12" s="14">
        <v>80</v>
      </c>
      <c r="E12" s="18">
        <v>100</v>
      </c>
      <c r="F12" s="18">
        <v>10</v>
      </c>
      <c r="G12" s="18">
        <v>150</v>
      </c>
      <c r="H12" s="18">
        <v>75</v>
      </c>
      <c r="I12" s="14"/>
      <c r="J12" s="14">
        <f t="shared" si="2"/>
        <v>6429</v>
      </c>
      <c r="K12" s="14"/>
      <c r="L12" s="14"/>
      <c r="M12" s="14"/>
      <c r="N12" s="17">
        <f t="shared" si="1"/>
        <v>0</v>
      </c>
      <c r="O12" s="14">
        <f t="shared" si="0"/>
        <v>0</v>
      </c>
      <c r="P12" s="14" t="s">
        <v>23</v>
      </c>
    </row>
    <row r="13" spans="1:16" x14ac:dyDescent="0.25">
      <c r="A13" t="s">
        <v>24</v>
      </c>
      <c r="B13" s="11">
        <v>46204</v>
      </c>
      <c r="C13" s="16">
        <v>60</v>
      </c>
      <c r="D13" s="14">
        <v>80</v>
      </c>
      <c r="E13" s="18">
        <v>100</v>
      </c>
      <c r="F13" s="18">
        <v>10</v>
      </c>
      <c r="G13" s="18">
        <v>150</v>
      </c>
      <c r="H13" s="18">
        <v>75</v>
      </c>
      <c r="I13" s="14"/>
      <c r="J13" s="14">
        <f t="shared" si="2"/>
        <v>6904</v>
      </c>
      <c r="K13" s="14"/>
      <c r="L13" s="14"/>
      <c r="M13" s="14"/>
      <c r="N13" s="17">
        <f t="shared" si="1"/>
        <v>0</v>
      </c>
      <c r="O13" s="14">
        <f t="shared" si="0"/>
        <v>0</v>
      </c>
      <c r="P13" s="14" t="s">
        <v>23</v>
      </c>
    </row>
    <row r="14" spans="1:16" x14ac:dyDescent="0.25">
      <c r="A14" t="s">
        <v>24</v>
      </c>
      <c r="B14" s="11">
        <v>46235</v>
      </c>
      <c r="C14" s="16">
        <v>60</v>
      </c>
      <c r="D14" s="14">
        <v>80</v>
      </c>
      <c r="E14" s="18">
        <v>100</v>
      </c>
      <c r="F14" s="18">
        <v>10</v>
      </c>
      <c r="G14" s="18">
        <v>130</v>
      </c>
      <c r="H14" s="18">
        <v>66</v>
      </c>
      <c r="I14" s="14"/>
      <c r="J14" s="14">
        <f t="shared" si="2"/>
        <v>7350</v>
      </c>
      <c r="K14" s="14"/>
      <c r="L14" s="14"/>
      <c r="M14" s="14"/>
      <c r="N14" s="17">
        <f t="shared" si="1"/>
        <v>0</v>
      </c>
      <c r="O14" s="14">
        <f t="shared" si="0"/>
        <v>0</v>
      </c>
      <c r="P14" s="14" t="s">
        <v>23</v>
      </c>
    </row>
    <row r="15" spans="1:16" x14ac:dyDescent="0.25">
      <c r="A15" t="s">
        <v>24</v>
      </c>
      <c r="B15" s="11">
        <v>46266</v>
      </c>
      <c r="C15" s="16">
        <v>60</v>
      </c>
      <c r="D15" s="14">
        <v>80</v>
      </c>
      <c r="E15" s="18">
        <v>80</v>
      </c>
      <c r="F15" s="18">
        <v>10</v>
      </c>
      <c r="G15" s="18">
        <v>100</v>
      </c>
      <c r="H15" s="18">
        <v>60</v>
      </c>
      <c r="I15" s="14"/>
      <c r="J15" s="14">
        <f t="shared" si="2"/>
        <v>7740</v>
      </c>
      <c r="K15" s="14"/>
      <c r="L15" s="14"/>
      <c r="M15" s="14"/>
      <c r="N15" s="17">
        <f t="shared" si="1"/>
        <v>0</v>
      </c>
      <c r="O15" s="14">
        <f t="shared" si="0"/>
        <v>0</v>
      </c>
      <c r="P15" s="14" t="s">
        <v>23</v>
      </c>
    </row>
    <row r="16" spans="1:16" x14ac:dyDescent="0.25">
      <c r="A16" t="s">
        <v>24</v>
      </c>
      <c r="B16" s="11">
        <v>46296</v>
      </c>
      <c r="C16" s="16">
        <v>60</v>
      </c>
      <c r="D16" s="14">
        <v>80</v>
      </c>
      <c r="E16" s="18">
        <v>80</v>
      </c>
      <c r="F16" s="18">
        <v>10</v>
      </c>
      <c r="G16" s="18">
        <v>80</v>
      </c>
      <c r="H16" s="18">
        <v>135</v>
      </c>
      <c r="I16" s="14"/>
      <c r="J16" s="14">
        <f t="shared" si="2"/>
        <v>8185</v>
      </c>
      <c r="K16" s="14"/>
      <c r="L16" s="14"/>
      <c r="M16" s="14"/>
      <c r="N16" s="17">
        <f t="shared" si="1"/>
        <v>0</v>
      </c>
      <c r="O16" s="14">
        <f t="shared" si="0"/>
        <v>0</v>
      </c>
      <c r="P16" s="14" t="s">
        <v>23</v>
      </c>
    </row>
    <row r="17" spans="1:16" x14ac:dyDescent="0.25">
      <c r="A17" t="s">
        <v>24</v>
      </c>
      <c r="B17" s="11">
        <v>46327</v>
      </c>
      <c r="C17" s="16">
        <v>60</v>
      </c>
      <c r="D17" s="14">
        <v>80</v>
      </c>
      <c r="E17" s="18">
        <v>80</v>
      </c>
      <c r="F17" s="18">
        <v>10</v>
      </c>
      <c r="G17" s="18">
        <v>20</v>
      </c>
      <c r="H17" s="18">
        <v>200</v>
      </c>
      <c r="I17" s="14"/>
      <c r="J17" s="14">
        <f t="shared" si="2"/>
        <v>8635</v>
      </c>
      <c r="K17" s="14"/>
      <c r="L17" s="14"/>
      <c r="M17" s="14"/>
      <c r="N17" s="17">
        <f t="shared" si="1"/>
        <v>0</v>
      </c>
      <c r="O17" s="14">
        <f t="shared" si="0"/>
        <v>0</v>
      </c>
      <c r="P17" s="14" t="s">
        <v>23</v>
      </c>
    </row>
    <row r="18" spans="1:16" x14ac:dyDescent="0.25">
      <c r="A18" t="s">
        <v>24</v>
      </c>
      <c r="B18" s="11">
        <v>46357</v>
      </c>
      <c r="C18" s="16">
        <v>60</v>
      </c>
      <c r="D18" s="14">
        <v>80</v>
      </c>
      <c r="E18" s="18">
        <v>80</v>
      </c>
      <c r="F18" s="18">
        <v>10</v>
      </c>
      <c r="G18" s="18">
        <v>20</v>
      </c>
      <c r="H18" s="18">
        <v>180</v>
      </c>
      <c r="I18" s="14"/>
      <c r="J18" s="14">
        <f t="shared" si="2"/>
        <v>9065</v>
      </c>
      <c r="K18" s="14"/>
      <c r="L18" s="14"/>
      <c r="M18" s="14"/>
      <c r="N18" s="17">
        <f t="shared" si="1"/>
        <v>0</v>
      </c>
      <c r="O18" s="14">
        <f t="shared" si="0"/>
        <v>0</v>
      </c>
      <c r="P18" s="14" t="s">
        <v>23</v>
      </c>
    </row>
    <row r="19" spans="1:16" x14ac:dyDescent="0.25">
      <c r="A19" t="s">
        <v>24</v>
      </c>
      <c r="B19" s="11">
        <v>46388</v>
      </c>
      <c r="C19" s="16">
        <v>60</v>
      </c>
      <c r="D19" s="14">
        <v>80</v>
      </c>
      <c r="E19" s="18">
        <v>80</v>
      </c>
      <c r="F19" s="18">
        <v>10</v>
      </c>
      <c r="G19" s="18">
        <v>0</v>
      </c>
      <c r="H19" s="18">
        <v>180</v>
      </c>
      <c r="I19" s="14"/>
      <c r="J19" s="14">
        <f t="shared" si="2"/>
        <v>9475</v>
      </c>
      <c r="K19" s="14"/>
      <c r="L19" s="14"/>
      <c r="M19" s="14"/>
      <c r="N19" s="17">
        <f t="shared" si="1"/>
        <v>0</v>
      </c>
      <c r="O19" s="14">
        <f t="shared" si="0"/>
        <v>0</v>
      </c>
      <c r="P19" s="14" t="s">
        <v>23</v>
      </c>
    </row>
    <row r="20" spans="1:16" x14ac:dyDescent="0.25">
      <c r="A20" t="s">
        <v>24</v>
      </c>
      <c r="B20" s="11">
        <v>46419</v>
      </c>
      <c r="C20" s="16">
        <v>60</v>
      </c>
      <c r="D20" s="14">
        <v>80</v>
      </c>
      <c r="E20" s="18">
        <v>80</v>
      </c>
      <c r="F20" s="18">
        <v>10</v>
      </c>
      <c r="G20" s="18">
        <v>0</v>
      </c>
      <c r="H20" s="18">
        <v>150</v>
      </c>
      <c r="I20" s="14"/>
      <c r="J20" s="14">
        <f t="shared" si="2"/>
        <v>9855</v>
      </c>
      <c r="K20" s="14"/>
      <c r="L20" s="14"/>
      <c r="M20" s="14"/>
      <c r="N20" s="17">
        <f t="shared" si="1"/>
        <v>0</v>
      </c>
      <c r="O20" s="14">
        <f t="shared" si="0"/>
        <v>0</v>
      </c>
      <c r="P20" s="14" t="s">
        <v>23</v>
      </c>
    </row>
    <row r="21" spans="1:16" x14ac:dyDescent="0.25">
      <c r="A21" t="s">
        <v>24</v>
      </c>
      <c r="B21" s="11">
        <v>46447</v>
      </c>
      <c r="C21" s="16">
        <v>40</v>
      </c>
      <c r="D21" s="14">
        <v>80</v>
      </c>
      <c r="E21" s="18">
        <v>50</v>
      </c>
      <c r="F21" s="18">
        <v>10</v>
      </c>
      <c r="G21" s="18">
        <v>0</v>
      </c>
      <c r="H21" s="18">
        <v>100</v>
      </c>
      <c r="I21" s="14"/>
      <c r="J21" s="14">
        <f t="shared" si="2"/>
        <v>10135</v>
      </c>
      <c r="K21" s="14"/>
      <c r="L21" s="14"/>
      <c r="M21" s="14"/>
      <c r="N21" s="17">
        <f t="shared" si="1"/>
        <v>0</v>
      </c>
      <c r="O21" s="14">
        <f t="shared" si="0"/>
        <v>0</v>
      </c>
      <c r="P21" s="14" t="s">
        <v>23</v>
      </c>
    </row>
    <row r="22" spans="1:16" x14ac:dyDescent="0.25">
      <c r="A22" t="s">
        <v>24</v>
      </c>
      <c r="B22" s="11">
        <v>46478</v>
      </c>
      <c r="C22" s="16">
        <v>40</v>
      </c>
      <c r="D22" s="14">
        <v>60</v>
      </c>
      <c r="E22" s="18">
        <v>40</v>
      </c>
      <c r="F22" s="18">
        <v>10</v>
      </c>
      <c r="G22" s="18">
        <v>0</v>
      </c>
      <c r="H22" s="18">
        <v>0</v>
      </c>
      <c r="I22" s="14"/>
      <c r="J22" s="14">
        <f t="shared" si="2"/>
        <v>10285</v>
      </c>
      <c r="K22" s="14"/>
      <c r="L22" s="14"/>
      <c r="M22" s="14"/>
      <c r="N22" s="17">
        <f t="shared" si="1"/>
        <v>0</v>
      </c>
      <c r="O22" s="14">
        <f t="shared" si="0"/>
        <v>0</v>
      </c>
      <c r="P22" s="14" t="s">
        <v>23</v>
      </c>
    </row>
    <row r="23" spans="1:16" x14ac:dyDescent="0.25">
      <c r="A23" t="s">
        <v>24</v>
      </c>
      <c r="B23" s="11">
        <v>46508</v>
      </c>
      <c r="C23" s="16">
        <v>40</v>
      </c>
      <c r="D23" s="14">
        <v>60</v>
      </c>
      <c r="E23" s="18">
        <v>20</v>
      </c>
      <c r="F23" s="18">
        <v>10</v>
      </c>
      <c r="G23" s="18">
        <v>0</v>
      </c>
      <c r="H23" s="18">
        <v>0</v>
      </c>
      <c r="I23" s="14"/>
      <c r="J23" s="14">
        <f t="shared" si="2"/>
        <v>10415</v>
      </c>
      <c r="K23" s="14"/>
      <c r="L23" s="14"/>
      <c r="M23" s="14"/>
      <c r="N23" s="17">
        <f t="shared" si="1"/>
        <v>0</v>
      </c>
      <c r="O23" s="14">
        <f t="shared" si="0"/>
        <v>0</v>
      </c>
      <c r="P23" s="14" t="s">
        <v>23</v>
      </c>
    </row>
    <row r="24" spans="1:16" x14ac:dyDescent="0.25">
      <c r="A24" t="s">
        <v>24</v>
      </c>
      <c r="B24" s="11">
        <v>46539</v>
      </c>
      <c r="C24" s="16">
        <v>40</v>
      </c>
      <c r="D24" s="14">
        <v>60</v>
      </c>
      <c r="E24" s="18">
        <v>20</v>
      </c>
      <c r="F24" s="18">
        <v>0</v>
      </c>
      <c r="G24" s="18">
        <v>0</v>
      </c>
      <c r="H24" s="18">
        <v>0</v>
      </c>
      <c r="I24" s="14"/>
      <c r="J24" s="14">
        <f t="shared" si="2"/>
        <v>10535</v>
      </c>
      <c r="K24" s="14"/>
      <c r="L24" s="14"/>
      <c r="M24" s="14"/>
      <c r="N24" s="17">
        <f t="shared" si="1"/>
        <v>0</v>
      </c>
      <c r="O24" s="14">
        <f t="shared" si="0"/>
        <v>0</v>
      </c>
      <c r="P24" s="14" t="s">
        <v>23</v>
      </c>
    </row>
    <row r="25" spans="1:16" x14ac:dyDescent="0.25">
      <c r="A25" t="s">
        <v>24</v>
      </c>
      <c r="B25" s="11">
        <v>46569</v>
      </c>
      <c r="C25" s="16">
        <v>30</v>
      </c>
      <c r="D25" s="14">
        <v>40</v>
      </c>
      <c r="E25" s="18">
        <v>0</v>
      </c>
      <c r="F25" s="18">
        <v>0</v>
      </c>
      <c r="G25" s="18">
        <v>0</v>
      </c>
      <c r="H25" s="18">
        <v>0</v>
      </c>
      <c r="I25" s="14"/>
      <c r="J25" s="14">
        <f t="shared" si="2"/>
        <v>10605</v>
      </c>
      <c r="K25" s="14"/>
      <c r="L25" s="14"/>
      <c r="M25" s="14"/>
      <c r="N25" s="17">
        <f t="shared" si="1"/>
        <v>0</v>
      </c>
      <c r="O25" s="14">
        <f t="shared" si="0"/>
        <v>0</v>
      </c>
      <c r="P25" s="14" t="s">
        <v>23</v>
      </c>
    </row>
    <row r="26" spans="1:16" x14ac:dyDescent="0.25">
      <c r="A26" t="s">
        <v>24</v>
      </c>
      <c r="B26" s="11">
        <v>46600</v>
      </c>
      <c r="C26" s="16">
        <v>20</v>
      </c>
      <c r="D26" s="14">
        <v>30</v>
      </c>
      <c r="E26" s="18">
        <v>0</v>
      </c>
      <c r="F26" s="18">
        <v>0</v>
      </c>
      <c r="G26" s="18">
        <v>0</v>
      </c>
      <c r="H26" s="18">
        <v>0</v>
      </c>
      <c r="I26" s="14"/>
      <c r="J26" s="14">
        <f t="shared" si="2"/>
        <v>10655</v>
      </c>
      <c r="K26" s="14"/>
      <c r="L26" s="14"/>
      <c r="M26" s="14"/>
      <c r="N26" s="17">
        <f t="shared" si="1"/>
        <v>0</v>
      </c>
      <c r="O26" s="14">
        <f t="shared" si="0"/>
        <v>0</v>
      </c>
      <c r="P26" s="14" t="s">
        <v>23</v>
      </c>
    </row>
    <row r="27" spans="1:16" x14ac:dyDescent="0.25">
      <c r="A27" t="s">
        <v>24</v>
      </c>
      <c r="B27" s="11">
        <v>46631</v>
      </c>
      <c r="C27" s="16">
        <v>20</v>
      </c>
      <c r="D27" s="14">
        <v>20</v>
      </c>
      <c r="E27" s="18">
        <v>0</v>
      </c>
      <c r="F27" s="18">
        <v>0</v>
      </c>
      <c r="G27" s="18">
        <v>0</v>
      </c>
      <c r="H27" s="18">
        <v>0</v>
      </c>
      <c r="I27" s="14"/>
      <c r="J27" s="14">
        <f t="shared" si="2"/>
        <v>10695</v>
      </c>
      <c r="K27" s="14"/>
      <c r="L27" s="14"/>
      <c r="M27" s="14"/>
      <c r="N27" s="17">
        <f t="shared" si="1"/>
        <v>0</v>
      </c>
      <c r="O27" s="14">
        <f t="shared" si="0"/>
        <v>0</v>
      </c>
      <c r="P27" s="14" t="s">
        <v>23</v>
      </c>
    </row>
    <row r="28" spans="1:16" x14ac:dyDescent="0.25">
      <c r="A28" t="s">
        <v>24</v>
      </c>
      <c r="B28" s="11">
        <v>46661</v>
      </c>
      <c r="C28" s="16">
        <v>10</v>
      </c>
      <c r="D28" s="14">
        <v>10</v>
      </c>
      <c r="E28" s="18">
        <v>0</v>
      </c>
      <c r="F28" s="18">
        <v>0</v>
      </c>
      <c r="G28" s="18">
        <v>0</v>
      </c>
      <c r="H28" s="18">
        <v>0</v>
      </c>
      <c r="I28" s="14"/>
      <c r="J28" s="14">
        <f t="shared" si="2"/>
        <v>10715</v>
      </c>
      <c r="K28" s="14"/>
      <c r="L28" s="14"/>
      <c r="M28" s="14"/>
      <c r="N28" s="17">
        <f t="shared" si="1"/>
        <v>0</v>
      </c>
      <c r="O28" s="14">
        <f t="shared" si="0"/>
        <v>0</v>
      </c>
      <c r="P28" s="14" t="s">
        <v>23</v>
      </c>
    </row>
    <row r="29" spans="1:16" x14ac:dyDescent="0.25">
      <c r="A29" t="s">
        <v>24</v>
      </c>
      <c r="B29" s="11">
        <v>46692</v>
      </c>
      <c r="C29" s="16">
        <v>10</v>
      </c>
      <c r="D29" s="14">
        <v>10</v>
      </c>
      <c r="E29" s="18">
        <v>0</v>
      </c>
      <c r="F29" s="18">
        <v>0</v>
      </c>
      <c r="G29" s="18">
        <v>0</v>
      </c>
      <c r="H29" s="18">
        <v>0</v>
      </c>
      <c r="I29" s="14"/>
      <c r="J29" s="14">
        <f t="shared" si="2"/>
        <v>10735</v>
      </c>
      <c r="K29" s="14"/>
      <c r="L29" s="14"/>
      <c r="M29" s="14"/>
      <c r="N29" s="17">
        <f t="shared" si="1"/>
        <v>0</v>
      </c>
      <c r="O29" s="14">
        <f t="shared" si="0"/>
        <v>0</v>
      </c>
      <c r="P29" s="14" t="s">
        <v>23</v>
      </c>
    </row>
    <row r="30" spans="1:16" x14ac:dyDescent="0.25">
      <c r="A30" t="s">
        <v>24</v>
      </c>
      <c r="B30" s="13">
        <v>46722</v>
      </c>
      <c r="C30" s="19">
        <v>10</v>
      </c>
      <c r="D30" s="15">
        <v>10</v>
      </c>
      <c r="E30" s="20">
        <v>0</v>
      </c>
      <c r="F30" s="20">
        <v>0</v>
      </c>
      <c r="G30" s="20">
        <v>0</v>
      </c>
      <c r="H30" s="20">
        <v>0</v>
      </c>
      <c r="I30" s="15"/>
      <c r="J30" s="15">
        <f t="shared" si="2"/>
        <v>10755</v>
      </c>
      <c r="K30" s="15"/>
      <c r="L30" s="15"/>
      <c r="M30" s="15"/>
      <c r="N30" s="21">
        <f t="shared" si="1"/>
        <v>0</v>
      </c>
      <c r="O30" s="15">
        <f t="shared" si="0"/>
        <v>0</v>
      </c>
      <c r="P30" s="15" t="s">
        <v>23</v>
      </c>
    </row>
    <row r="31" spans="1:16" x14ac:dyDescent="0.25">
      <c r="A31" t="s">
        <v>25</v>
      </c>
      <c r="B31" s="14"/>
      <c r="C31" s="16"/>
      <c r="D31" s="14"/>
      <c r="E31" s="14"/>
      <c r="F31" s="14"/>
      <c r="G31" s="14"/>
      <c r="H31" s="14"/>
      <c r="I31" s="14"/>
      <c r="J31" s="14">
        <v>21424</v>
      </c>
      <c r="K31" s="14"/>
      <c r="L31" s="14"/>
      <c r="M31" s="14"/>
      <c r="N31" s="17"/>
      <c r="O31" s="14">
        <f t="shared" si="0"/>
        <v>0</v>
      </c>
      <c r="P31" s="14" t="s">
        <v>21</v>
      </c>
    </row>
    <row r="32" spans="1:16" x14ac:dyDescent="0.25">
      <c r="A32" t="s">
        <v>25</v>
      </c>
      <c r="B32" s="22">
        <v>45870</v>
      </c>
      <c r="C32" s="16">
        <v>30</v>
      </c>
      <c r="D32" s="14">
        <v>40</v>
      </c>
      <c r="E32" s="14">
        <v>80</v>
      </c>
      <c r="F32" s="14">
        <v>0</v>
      </c>
      <c r="G32" s="14">
        <v>20</v>
      </c>
      <c r="H32" s="14">
        <v>0</v>
      </c>
      <c r="I32" s="14"/>
      <c r="J32" s="14">
        <f>SUM(C32:I32) + N(J31)</f>
        <v>21594</v>
      </c>
      <c r="K32" s="14"/>
      <c r="L32" s="14"/>
      <c r="M32" s="14"/>
      <c r="N32" s="17">
        <f t="shared" ref="N32:N40" si="3">SUM(K32:M32)</f>
        <v>0</v>
      </c>
      <c r="O32" s="14">
        <f t="shared" si="0"/>
        <v>0</v>
      </c>
      <c r="P32" s="14" t="s">
        <v>21</v>
      </c>
    </row>
    <row r="33" spans="1:16" x14ac:dyDescent="0.25">
      <c r="A33" t="s">
        <v>25</v>
      </c>
      <c r="B33" s="23">
        <v>45901</v>
      </c>
      <c r="C33" s="16">
        <v>60</v>
      </c>
      <c r="D33" s="14">
        <v>40</v>
      </c>
      <c r="E33" s="14">
        <v>70</v>
      </c>
      <c r="F33" s="14">
        <v>0</v>
      </c>
      <c r="G33" s="14">
        <v>80</v>
      </c>
      <c r="H33" s="14">
        <v>0</v>
      </c>
      <c r="I33" s="14"/>
      <c r="J33" s="14">
        <f t="shared" ref="J33:J40" si="4">J32 + SUM(C33:I33)</f>
        <v>21844</v>
      </c>
      <c r="K33" s="14"/>
      <c r="L33" s="14"/>
      <c r="M33" s="14"/>
      <c r="N33" s="17">
        <f t="shared" si="3"/>
        <v>0</v>
      </c>
      <c r="O33" s="14">
        <f t="shared" si="0"/>
        <v>0</v>
      </c>
      <c r="P33" s="14" t="s">
        <v>21</v>
      </c>
    </row>
    <row r="34" spans="1:16" x14ac:dyDescent="0.25">
      <c r="A34" t="s">
        <v>25</v>
      </c>
      <c r="B34" s="23">
        <v>45931</v>
      </c>
      <c r="C34" s="16">
        <v>60</v>
      </c>
      <c r="D34" s="14">
        <v>40</v>
      </c>
      <c r="E34" s="14">
        <v>100</v>
      </c>
      <c r="F34" s="14">
        <v>0</v>
      </c>
      <c r="G34" s="14">
        <v>0</v>
      </c>
      <c r="H34" s="14">
        <v>60</v>
      </c>
      <c r="I34" s="14"/>
      <c r="J34" s="14">
        <f t="shared" si="4"/>
        <v>22104</v>
      </c>
      <c r="K34" s="14"/>
      <c r="L34" s="14"/>
      <c r="M34" s="14"/>
      <c r="N34" s="17">
        <f t="shared" si="3"/>
        <v>0</v>
      </c>
      <c r="O34" s="14">
        <f t="shared" si="0"/>
        <v>0</v>
      </c>
      <c r="P34" s="14" t="s">
        <v>21</v>
      </c>
    </row>
    <row r="35" spans="1:16" x14ac:dyDescent="0.25">
      <c r="A35" t="s">
        <v>25</v>
      </c>
      <c r="B35" s="23">
        <v>45962</v>
      </c>
      <c r="C35" s="16">
        <v>50</v>
      </c>
      <c r="D35" s="14">
        <v>30</v>
      </c>
      <c r="E35" s="14">
        <v>120</v>
      </c>
      <c r="F35" s="14">
        <v>0</v>
      </c>
      <c r="G35" s="14">
        <v>5</v>
      </c>
      <c r="H35" s="14">
        <v>40</v>
      </c>
      <c r="I35" s="14"/>
      <c r="J35" s="14">
        <f t="shared" si="4"/>
        <v>22349</v>
      </c>
      <c r="K35" s="14"/>
      <c r="L35" s="14"/>
      <c r="M35" s="14"/>
      <c r="N35" s="17">
        <f t="shared" si="3"/>
        <v>0</v>
      </c>
      <c r="O35" s="14">
        <f t="shared" si="0"/>
        <v>0</v>
      </c>
      <c r="P35" s="14" t="s">
        <v>21</v>
      </c>
    </row>
    <row r="36" spans="1:16" x14ac:dyDescent="0.25">
      <c r="A36" t="s">
        <v>25</v>
      </c>
      <c r="B36" s="23">
        <v>45992</v>
      </c>
      <c r="C36" s="16">
        <v>40</v>
      </c>
      <c r="D36" s="14">
        <v>30</v>
      </c>
      <c r="E36" s="14">
        <v>60</v>
      </c>
      <c r="F36" s="14">
        <v>0</v>
      </c>
      <c r="G36" s="14">
        <v>5</v>
      </c>
      <c r="H36" s="14">
        <v>20</v>
      </c>
      <c r="I36" s="14"/>
      <c r="J36" s="14">
        <f t="shared" si="4"/>
        <v>22504</v>
      </c>
      <c r="K36" s="14"/>
      <c r="L36" s="14"/>
      <c r="M36" s="14"/>
      <c r="N36" s="17">
        <f t="shared" si="3"/>
        <v>0</v>
      </c>
      <c r="O36" s="14">
        <f t="shared" si="0"/>
        <v>0</v>
      </c>
      <c r="P36" s="14" t="s">
        <v>21</v>
      </c>
    </row>
    <row r="37" spans="1:16" x14ac:dyDescent="0.25">
      <c r="A37" t="s">
        <v>25</v>
      </c>
      <c r="B37" s="23">
        <v>46023</v>
      </c>
      <c r="C37" s="16">
        <v>40</v>
      </c>
      <c r="D37" s="14">
        <v>30</v>
      </c>
      <c r="E37" s="14">
        <v>20</v>
      </c>
      <c r="F37" s="14">
        <v>0</v>
      </c>
      <c r="G37" s="14">
        <v>0</v>
      </c>
      <c r="H37" s="14">
        <v>10</v>
      </c>
      <c r="I37" s="14"/>
      <c r="J37" s="14">
        <f t="shared" si="4"/>
        <v>22604</v>
      </c>
      <c r="K37" s="14"/>
      <c r="L37" s="14"/>
      <c r="M37" s="14"/>
      <c r="N37" s="17">
        <f t="shared" si="3"/>
        <v>0</v>
      </c>
      <c r="O37" s="14">
        <f t="shared" si="0"/>
        <v>0</v>
      </c>
      <c r="P37" s="14" t="s">
        <v>21</v>
      </c>
    </row>
    <row r="38" spans="1:16" x14ac:dyDescent="0.25">
      <c r="A38" t="s">
        <v>25</v>
      </c>
      <c r="B38" s="23">
        <v>46054</v>
      </c>
      <c r="C38" s="16">
        <v>60</v>
      </c>
      <c r="D38" s="14">
        <v>40</v>
      </c>
      <c r="E38" s="14">
        <v>60</v>
      </c>
      <c r="F38" s="14">
        <v>0</v>
      </c>
      <c r="G38" s="14">
        <v>0</v>
      </c>
      <c r="H38" s="14">
        <v>20</v>
      </c>
      <c r="I38" s="14"/>
      <c r="J38" s="14">
        <f t="shared" si="4"/>
        <v>22784</v>
      </c>
      <c r="K38" s="14"/>
      <c r="L38" s="14"/>
      <c r="M38" s="14"/>
      <c r="N38" s="17">
        <f t="shared" si="3"/>
        <v>0</v>
      </c>
      <c r="O38" s="14">
        <f t="shared" si="0"/>
        <v>0</v>
      </c>
      <c r="P38" s="14" t="s">
        <v>21</v>
      </c>
    </row>
    <row r="39" spans="1:16" x14ac:dyDescent="0.25">
      <c r="A39" t="s">
        <v>25</v>
      </c>
      <c r="B39" s="23">
        <v>46082</v>
      </c>
      <c r="C39" s="16">
        <v>70</v>
      </c>
      <c r="D39" s="14">
        <v>40</v>
      </c>
      <c r="E39" s="14">
        <v>70</v>
      </c>
      <c r="F39" s="14">
        <v>0</v>
      </c>
      <c r="G39" s="14">
        <v>0</v>
      </c>
      <c r="H39" s="14">
        <v>40</v>
      </c>
      <c r="I39" s="14"/>
      <c r="J39" s="14">
        <f t="shared" si="4"/>
        <v>23004</v>
      </c>
      <c r="K39" s="14"/>
      <c r="L39" s="14"/>
      <c r="M39" s="14"/>
      <c r="N39" s="17">
        <f t="shared" si="3"/>
        <v>0</v>
      </c>
      <c r="O39" s="14">
        <f t="shared" si="0"/>
        <v>0</v>
      </c>
      <c r="P39" s="14" t="s">
        <v>21</v>
      </c>
    </row>
    <row r="40" spans="1:16" x14ac:dyDescent="0.25">
      <c r="A40" t="s">
        <v>25</v>
      </c>
      <c r="B40" s="24">
        <v>46113</v>
      </c>
      <c r="C40" s="19">
        <v>40</v>
      </c>
      <c r="D40" s="15">
        <v>20</v>
      </c>
      <c r="E40" s="15">
        <v>20</v>
      </c>
      <c r="F40" s="15">
        <v>0</v>
      </c>
      <c r="G40" s="15">
        <v>0</v>
      </c>
      <c r="H40" s="15">
        <v>0</v>
      </c>
      <c r="I40" s="15"/>
      <c r="J40" s="15">
        <f t="shared" si="4"/>
        <v>23084</v>
      </c>
      <c r="K40" s="15"/>
      <c r="L40" s="15"/>
      <c r="M40" s="15"/>
      <c r="N40" s="21">
        <f t="shared" si="3"/>
        <v>0</v>
      </c>
      <c r="O40" s="15">
        <f t="shared" si="0"/>
        <v>0</v>
      </c>
      <c r="P40" s="15" t="s">
        <v>21</v>
      </c>
    </row>
    <row r="41" spans="1:16" x14ac:dyDescent="0.25">
      <c r="A41" t="s">
        <v>26</v>
      </c>
      <c r="B41" s="14"/>
      <c r="C41" s="16"/>
      <c r="D41" s="14"/>
      <c r="E41" s="14"/>
      <c r="F41" s="14"/>
      <c r="G41" s="14"/>
      <c r="H41" s="14"/>
      <c r="I41" s="14"/>
      <c r="J41" s="14">
        <v>1326.15</v>
      </c>
      <c r="K41" s="14"/>
      <c r="L41" s="14"/>
      <c r="M41" s="14"/>
      <c r="N41" s="17"/>
      <c r="O41" s="14">
        <f t="shared" si="0"/>
        <v>0</v>
      </c>
      <c r="P41" s="14" t="s">
        <v>22</v>
      </c>
    </row>
    <row r="42" spans="1:16" x14ac:dyDescent="0.25">
      <c r="A42" t="s">
        <v>26</v>
      </c>
      <c r="B42" s="22">
        <v>45870</v>
      </c>
      <c r="C42" s="16">
        <v>40</v>
      </c>
      <c r="D42" s="14">
        <v>40</v>
      </c>
      <c r="E42" s="14">
        <v>200</v>
      </c>
      <c r="F42" s="14">
        <v>50</v>
      </c>
      <c r="G42" s="14">
        <v>0</v>
      </c>
      <c r="H42" s="14">
        <v>0</v>
      </c>
      <c r="I42" s="14"/>
      <c r="J42" s="14">
        <f>SUM(C42:I42) + N(J41)</f>
        <v>1656.15</v>
      </c>
      <c r="K42" s="14"/>
      <c r="L42" s="14"/>
      <c r="M42" s="14"/>
      <c r="N42" s="17">
        <f t="shared" ref="N42:N76" si="5">SUM(K42:M42)</f>
        <v>0</v>
      </c>
      <c r="O42" s="14">
        <f t="shared" si="0"/>
        <v>0</v>
      </c>
      <c r="P42" s="14" t="s">
        <v>22</v>
      </c>
    </row>
    <row r="43" spans="1:16" x14ac:dyDescent="0.25">
      <c r="A43" t="s">
        <v>26</v>
      </c>
      <c r="B43" s="22">
        <v>45901</v>
      </c>
      <c r="C43" s="16">
        <v>40</v>
      </c>
      <c r="D43" s="14">
        <v>40</v>
      </c>
      <c r="E43" s="14">
        <v>200</v>
      </c>
      <c r="F43" s="14">
        <v>50</v>
      </c>
      <c r="G43" s="14">
        <v>100</v>
      </c>
      <c r="H43" s="14">
        <v>0</v>
      </c>
      <c r="I43" s="14"/>
      <c r="J43" s="14">
        <f t="shared" ref="J43:J76" si="6">J42 + SUM(C43:I43)</f>
        <v>2086.15</v>
      </c>
      <c r="K43" s="14"/>
      <c r="L43" s="14"/>
      <c r="M43" s="14"/>
      <c r="N43" s="17">
        <f t="shared" si="5"/>
        <v>0</v>
      </c>
      <c r="O43" s="14">
        <f t="shared" si="0"/>
        <v>0</v>
      </c>
      <c r="P43" s="14" t="s">
        <v>22</v>
      </c>
    </row>
    <row r="44" spans="1:16" x14ac:dyDescent="0.25">
      <c r="A44" t="s">
        <v>26</v>
      </c>
      <c r="B44" s="22">
        <v>45931</v>
      </c>
      <c r="C44" s="16">
        <v>40</v>
      </c>
      <c r="D44" s="14">
        <v>40</v>
      </c>
      <c r="E44" s="14">
        <v>200</v>
      </c>
      <c r="F44" s="14">
        <v>50</v>
      </c>
      <c r="G44" s="14">
        <v>200</v>
      </c>
      <c r="H44" s="14">
        <v>0</v>
      </c>
      <c r="I44" s="14"/>
      <c r="J44" s="14">
        <f t="shared" si="6"/>
        <v>2616.15</v>
      </c>
      <c r="K44" s="14"/>
      <c r="L44" s="14"/>
      <c r="M44" s="14"/>
      <c r="N44" s="17">
        <f t="shared" si="5"/>
        <v>0</v>
      </c>
      <c r="O44" s="14">
        <f t="shared" si="0"/>
        <v>0</v>
      </c>
      <c r="P44" s="14" t="s">
        <v>22</v>
      </c>
    </row>
    <row r="45" spans="1:16" x14ac:dyDescent="0.25">
      <c r="A45" t="s">
        <v>26</v>
      </c>
      <c r="B45" s="22">
        <v>45962</v>
      </c>
      <c r="C45" s="16">
        <v>40</v>
      </c>
      <c r="D45" s="14">
        <v>40</v>
      </c>
      <c r="E45" s="14">
        <v>200</v>
      </c>
      <c r="F45" s="14">
        <v>50</v>
      </c>
      <c r="G45" s="14">
        <v>100</v>
      </c>
      <c r="H45" s="14">
        <v>0</v>
      </c>
      <c r="I45" s="14"/>
      <c r="J45" s="14">
        <f t="shared" si="6"/>
        <v>3046.15</v>
      </c>
      <c r="K45" s="14"/>
      <c r="L45" s="14"/>
      <c r="M45" s="14"/>
      <c r="N45" s="17">
        <f t="shared" si="5"/>
        <v>0</v>
      </c>
      <c r="O45" s="14">
        <f t="shared" si="0"/>
        <v>0</v>
      </c>
      <c r="P45" s="14" t="s">
        <v>22</v>
      </c>
    </row>
    <row r="46" spans="1:16" x14ac:dyDescent="0.25">
      <c r="A46" t="s">
        <v>26</v>
      </c>
      <c r="B46" s="22">
        <v>45992</v>
      </c>
      <c r="C46" s="16">
        <v>40</v>
      </c>
      <c r="D46" s="14">
        <v>40</v>
      </c>
      <c r="E46" s="14">
        <v>200</v>
      </c>
      <c r="F46" s="14">
        <v>50</v>
      </c>
      <c r="G46" s="14">
        <v>200</v>
      </c>
      <c r="H46" s="14">
        <v>0</v>
      </c>
      <c r="I46" s="14"/>
      <c r="J46" s="14">
        <f t="shared" si="6"/>
        <v>3576.15</v>
      </c>
      <c r="K46" s="14"/>
      <c r="L46" s="14"/>
      <c r="M46" s="14"/>
      <c r="N46" s="17">
        <f t="shared" si="5"/>
        <v>0</v>
      </c>
      <c r="O46" s="14">
        <f t="shared" si="0"/>
        <v>0</v>
      </c>
      <c r="P46" s="14" t="s">
        <v>22</v>
      </c>
    </row>
    <row r="47" spans="1:16" x14ac:dyDescent="0.25">
      <c r="A47" t="s">
        <v>26</v>
      </c>
      <c r="B47" s="22">
        <v>46023</v>
      </c>
      <c r="C47" s="16">
        <v>40</v>
      </c>
      <c r="D47" s="14">
        <v>40</v>
      </c>
      <c r="E47" s="14">
        <v>200</v>
      </c>
      <c r="F47" s="14">
        <v>53</v>
      </c>
      <c r="G47" s="14">
        <v>100</v>
      </c>
      <c r="H47" s="14">
        <v>0</v>
      </c>
      <c r="I47" s="14"/>
      <c r="J47" s="14">
        <f t="shared" si="6"/>
        <v>4009.15</v>
      </c>
      <c r="K47" s="14"/>
      <c r="L47" s="14"/>
      <c r="M47" s="14"/>
      <c r="N47" s="17">
        <f t="shared" si="5"/>
        <v>0</v>
      </c>
      <c r="O47" s="14">
        <f t="shared" si="0"/>
        <v>0</v>
      </c>
      <c r="P47" s="14" t="s">
        <v>22</v>
      </c>
    </row>
    <row r="48" spans="1:16" x14ac:dyDescent="0.25">
      <c r="A48" t="s">
        <v>26</v>
      </c>
      <c r="B48" s="22">
        <v>46054</v>
      </c>
      <c r="C48" s="16">
        <v>40</v>
      </c>
      <c r="D48" s="14">
        <v>40</v>
      </c>
      <c r="E48" s="14">
        <v>200</v>
      </c>
      <c r="F48" s="14">
        <v>0</v>
      </c>
      <c r="G48" s="14">
        <v>300</v>
      </c>
      <c r="H48" s="14">
        <v>0</v>
      </c>
      <c r="I48" s="14"/>
      <c r="J48" s="14">
        <f t="shared" si="6"/>
        <v>4589.1499999999996</v>
      </c>
      <c r="K48" s="14"/>
      <c r="L48" s="14"/>
      <c r="M48" s="14"/>
      <c r="N48" s="17">
        <f t="shared" si="5"/>
        <v>0</v>
      </c>
      <c r="O48" s="14">
        <f t="shared" si="0"/>
        <v>0</v>
      </c>
      <c r="P48" s="14" t="s">
        <v>22</v>
      </c>
    </row>
    <row r="49" spans="1:16" x14ac:dyDescent="0.25">
      <c r="A49" t="s">
        <v>26</v>
      </c>
      <c r="B49" s="22">
        <v>46082</v>
      </c>
      <c r="C49" s="16">
        <v>40</v>
      </c>
      <c r="D49" s="14">
        <v>40</v>
      </c>
      <c r="E49" s="14">
        <v>100</v>
      </c>
      <c r="F49" s="14">
        <v>0</v>
      </c>
      <c r="G49" s="14">
        <v>0</v>
      </c>
      <c r="H49" s="14">
        <v>0</v>
      </c>
      <c r="I49" s="14"/>
      <c r="J49" s="14">
        <f t="shared" si="6"/>
        <v>4769.1499999999996</v>
      </c>
      <c r="K49" s="14"/>
      <c r="L49" s="14"/>
      <c r="M49" s="14"/>
      <c r="N49" s="17">
        <f t="shared" si="5"/>
        <v>0</v>
      </c>
      <c r="O49" s="14">
        <f t="shared" si="0"/>
        <v>0</v>
      </c>
      <c r="P49" s="14" t="s">
        <v>22</v>
      </c>
    </row>
    <row r="50" spans="1:16" x14ac:dyDescent="0.25">
      <c r="A50" t="s">
        <v>26</v>
      </c>
      <c r="B50" s="22">
        <v>46113</v>
      </c>
      <c r="C50" s="16">
        <v>40</v>
      </c>
      <c r="D50" s="14">
        <v>40</v>
      </c>
      <c r="E50" s="14">
        <v>100</v>
      </c>
      <c r="F50" s="14">
        <v>0</v>
      </c>
      <c r="G50" s="14">
        <v>0</v>
      </c>
      <c r="H50" s="14">
        <v>150</v>
      </c>
      <c r="I50" s="14"/>
      <c r="J50" s="14">
        <f t="shared" si="6"/>
        <v>5099.1499999999996</v>
      </c>
      <c r="K50" s="14"/>
      <c r="L50" s="14"/>
      <c r="M50" s="14"/>
      <c r="N50" s="17">
        <f t="shared" si="5"/>
        <v>0</v>
      </c>
      <c r="O50" s="14">
        <f t="shared" si="0"/>
        <v>0</v>
      </c>
      <c r="P50" s="14" t="s">
        <v>22</v>
      </c>
    </row>
    <row r="51" spans="1:16" x14ac:dyDescent="0.25">
      <c r="A51" t="s">
        <v>26</v>
      </c>
      <c r="B51" s="22">
        <v>46143</v>
      </c>
      <c r="C51" s="16">
        <v>40</v>
      </c>
      <c r="D51" s="14">
        <v>40</v>
      </c>
      <c r="E51" s="14">
        <v>100</v>
      </c>
      <c r="F51" s="14">
        <v>0</v>
      </c>
      <c r="G51" s="14">
        <v>0</v>
      </c>
      <c r="H51" s="14">
        <v>150</v>
      </c>
      <c r="I51" s="14"/>
      <c r="J51" s="14">
        <f t="shared" si="6"/>
        <v>5429.15</v>
      </c>
      <c r="K51" s="14"/>
      <c r="L51" s="14"/>
      <c r="M51" s="14"/>
      <c r="N51" s="17">
        <f t="shared" si="5"/>
        <v>0</v>
      </c>
      <c r="O51" s="14">
        <f t="shared" si="0"/>
        <v>0</v>
      </c>
      <c r="P51" s="14" t="s">
        <v>22</v>
      </c>
    </row>
    <row r="52" spans="1:16" x14ac:dyDescent="0.25">
      <c r="A52" t="s">
        <v>26</v>
      </c>
      <c r="B52" s="22">
        <v>46174</v>
      </c>
      <c r="C52" s="16">
        <v>40</v>
      </c>
      <c r="D52" s="14">
        <v>40</v>
      </c>
      <c r="E52" s="14">
        <v>100</v>
      </c>
      <c r="F52" s="14">
        <v>0</v>
      </c>
      <c r="G52" s="14">
        <v>10</v>
      </c>
      <c r="H52" s="14">
        <v>150</v>
      </c>
      <c r="I52" s="14"/>
      <c r="J52" s="14">
        <f t="shared" si="6"/>
        <v>5769.15</v>
      </c>
      <c r="K52" s="14"/>
      <c r="L52" s="14"/>
      <c r="M52" s="14"/>
      <c r="N52" s="17">
        <f t="shared" si="5"/>
        <v>0</v>
      </c>
      <c r="O52" s="14">
        <f t="shared" si="0"/>
        <v>0</v>
      </c>
      <c r="P52" s="14" t="s">
        <v>22</v>
      </c>
    </row>
    <row r="53" spans="1:16" x14ac:dyDescent="0.25">
      <c r="A53" t="s">
        <v>26</v>
      </c>
      <c r="B53" s="22">
        <v>46204</v>
      </c>
      <c r="C53" s="16">
        <v>40</v>
      </c>
      <c r="D53" s="14">
        <v>40</v>
      </c>
      <c r="E53" s="14">
        <v>100</v>
      </c>
      <c r="F53" s="14">
        <v>0</v>
      </c>
      <c r="G53" s="14">
        <v>2</v>
      </c>
      <c r="H53" s="14">
        <v>150</v>
      </c>
      <c r="I53" s="14"/>
      <c r="J53" s="14">
        <f t="shared" si="6"/>
        <v>6101.15</v>
      </c>
      <c r="K53" s="14"/>
      <c r="L53" s="14"/>
      <c r="M53" s="14"/>
      <c r="N53" s="17">
        <f t="shared" si="5"/>
        <v>0</v>
      </c>
      <c r="O53" s="14">
        <f t="shared" si="0"/>
        <v>0</v>
      </c>
      <c r="P53" s="14" t="s">
        <v>22</v>
      </c>
    </row>
    <row r="54" spans="1:16" x14ac:dyDescent="0.25">
      <c r="A54" t="s">
        <v>26</v>
      </c>
      <c r="B54" s="22">
        <v>46235</v>
      </c>
      <c r="C54" s="16">
        <v>40</v>
      </c>
      <c r="D54" s="14">
        <v>40</v>
      </c>
      <c r="E54" s="14">
        <v>100</v>
      </c>
      <c r="F54" s="14">
        <v>0</v>
      </c>
      <c r="G54" s="14">
        <v>0</v>
      </c>
      <c r="H54" s="14">
        <v>0</v>
      </c>
      <c r="I54" s="14"/>
      <c r="J54" s="14">
        <f t="shared" si="6"/>
        <v>6281.15</v>
      </c>
      <c r="K54" s="14"/>
      <c r="L54" s="14"/>
      <c r="M54" s="14"/>
      <c r="N54" s="17">
        <f t="shared" si="5"/>
        <v>0</v>
      </c>
      <c r="O54" s="14">
        <f t="shared" si="0"/>
        <v>0</v>
      </c>
      <c r="P54" s="14" t="s">
        <v>22</v>
      </c>
    </row>
    <row r="55" spans="1:16" x14ac:dyDescent="0.25">
      <c r="A55" t="s">
        <v>26</v>
      </c>
      <c r="B55" s="22">
        <v>46266</v>
      </c>
      <c r="C55" s="16">
        <v>40</v>
      </c>
      <c r="D55" s="14">
        <v>40</v>
      </c>
      <c r="E55" s="14">
        <v>250</v>
      </c>
      <c r="F55" s="14">
        <v>50</v>
      </c>
      <c r="G55" s="14">
        <v>100</v>
      </c>
      <c r="H55" s="14">
        <v>0</v>
      </c>
      <c r="I55" s="14"/>
      <c r="J55" s="14">
        <f t="shared" si="6"/>
        <v>6761.15</v>
      </c>
      <c r="K55" s="14"/>
      <c r="L55" s="14"/>
      <c r="M55" s="14"/>
      <c r="N55" s="17">
        <f t="shared" si="5"/>
        <v>0</v>
      </c>
      <c r="O55" s="14">
        <f t="shared" si="0"/>
        <v>0</v>
      </c>
      <c r="P55" s="14" t="s">
        <v>22</v>
      </c>
    </row>
    <row r="56" spans="1:16" x14ac:dyDescent="0.25">
      <c r="A56" t="s">
        <v>26</v>
      </c>
      <c r="B56" s="22">
        <v>46296</v>
      </c>
      <c r="C56" s="16">
        <v>40</v>
      </c>
      <c r="D56" s="14">
        <v>40</v>
      </c>
      <c r="E56" s="14">
        <v>200</v>
      </c>
      <c r="F56" s="14">
        <v>0</v>
      </c>
      <c r="G56" s="14">
        <v>200</v>
      </c>
      <c r="H56" s="14">
        <v>0</v>
      </c>
      <c r="I56" s="14"/>
      <c r="J56" s="14">
        <f t="shared" si="6"/>
        <v>7241.15</v>
      </c>
      <c r="K56" s="14"/>
      <c r="L56" s="14"/>
      <c r="M56" s="14"/>
      <c r="N56" s="17">
        <f t="shared" si="5"/>
        <v>0</v>
      </c>
      <c r="O56" s="14">
        <f t="shared" si="0"/>
        <v>0</v>
      </c>
      <c r="P56" s="14" t="s">
        <v>22</v>
      </c>
    </row>
    <row r="57" spans="1:16" x14ac:dyDescent="0.25">
      <c r="A57" t="s">
        <v>26</v>
      </c>
      <c r="B57" s="22">
        <v>46327</v>
      </c>
      <c r="C57" s="16">
        <v>40</v>
      </c>
      <c r="D57" s="14">
        <v>40</v>
      </c>
      <c r="E57" s="14">
        <v>100</v>
      </c>
      <c r="F57" s="14">
        <v>0</v>
      </c>
      <c r="G57" s="14">
        <v>100</v>
      </c>
      <c r="H57" s="14">
        <v>0</v>
      </c>
      <c r="I57" s="14"/>
      <c r="J57" s="14">
        <f t="shared" si="6"/>
        <v>7521.15</v>
      </c>
      <c r="K57" s="14"/>
      <c r="L57" s="14"/>
      <c r="M57" s="14"/>
      <c r="N57" s="17">
        <f t="shared" si="5"/>
        <v>0</v>
      </c>
      <c r="O57" s="14">
        <f t="shared" si="0"/>
        <v>0</v>
      </c>
      <c r="P57" s="14" t="s">
        <v>22</v>
      </c>
    </row>
    <row r="58" spans="1:16" x14ac:dyDescent="0.25">
      <c r="A58" t="s">
        <v>26</v>
      </c>
      <c r="B58" s="22">
        <v>46357</v>
      </c>
      <c r="C58" s="16">
        <v>40</v>
      </c>
      <c r="D58" s="14">
        <v>40</v>
      </c>
      <c r="E58" s="14">
        <v>100</v>
      </c>
      <c r="F58" s="14">
        <v>0</v>
      </c>
      <c r="G58" s="14">
        <v>200</v>
      </c>
      <c r="H58" s="14">
        <v>0</v>
      </c>
      <c r="I58" s="14"/>
      <c r="J58" s="14">
        <f t="shared" si="6"/>
        <v>7901.15</v>
      </c>
      <c r="K58" s="14"/>
      <c r="L58" s="14"/>
      <c r="M58" s="14"/>
      <c r="N58" s="17">
        <f t="shared" si="5"/>
        <v>0</v>
      </c>
      <c r="O58" s="14">
        <f t="shared" si="0"/>
        <v>0</v>
      </c>
      <c r="P58" s="14" t="s">
        <v>22</v>
      </c>
    </row>
    <row r="59" spans="1:16" x14ac:dyDescent="0.25">
      <c r="A59" t="s">
        <v>26</v>
      </c>
      <c r="B59" s="22">
        <v>46388</v>
      </c>
      <c r="C59" s="16">
        <v>40</v>
      </c>
      <c r="D59" s="14">
        <v>40</v>
      </c>
      <c r="E59" s="14">
        <v>100</v>
      </c>
      <c r="F59" s="14">
        <v>0</v>
      </c>
      <c r="G59" s="14">
        <v>100</v>
      </c>
      <c r="H59" s="14">
        <v>0</v>
      </c>
      <c r="I59" s="14"/>
      <c r="J59" s="14">
        <f t="shared" si="6"/>
        <v>8181.15</v>
      </c>
      <c r="K59" s="14"/>
      <c r="L59" s="14"/>
      <c r="M59" s="14"/>
      <c r="N59" s="17">
        <f t="shared" si="5"/>
        <v>0</v>
      </c>
      <c r="O59" s="14">
        <f t="shared" si="0"/>
        <v>0</v>
      </c>
      <c r="P59" s="14" t="s">
        <v>22</v>
      </c>
    </row>
    <row r="60" spans="1:16" x14ac:dyDescent="0.25">
      <c r="A60" t="s">
        <v>26</v>
      </c>
      <c r="B60" s="22">
        <v>46419</v>
      </c>
      <c r="C60" s="16">
        <v>40</v>
      </c>
      <c r="D60" s="14">
        <v>40</v>
      </c>
      <c r="E60" s="14">
        <v>100</v>
      </c>
      <c r="F60" s="14">
        <v>0</v>
      </c>
      <c r="G60" s="14">
        <v>300</v>
      </c>
      <c r="H60" s="14">
        <v>0</v>
      </c>
      <c r="I60" s="14"/>
      <c r="J60" s="14">
        <f t="shared" si="6"/>
        <v>8661.15</v>
      </c>
      <c r="K60" s="14"/>
      <c r="L60" s="14"/>
      <c r="M60" s="14"/>
      <c r="N60" s="17">
        <f t="shared" si="5"/>
        <v>0</v>
      </c>
      <c r="O60" s="14">
        <f t="shared" si="0"/>
        <v>0</v>
      </c>
      <c r="P60" s="14" t="s">
        <v>22</v>
      </c>
    </row>
    <row r="61" spans="1:16" x14ac:dyDescent="0.25">
      <c r="A61" t="s">
        <v>26</v>
      </c>
      <c r="B61" s="22">
        <v>46447</v>
      </c>
      <c r="C61" s="16">
        <v>40</v>
      </c>
      <c r="D61" s="14">
        <v>40</v>
      </c>
      <c r="E61" s="14">
        <v>100</v>
      </c>
      <c r="F61" s="14">
        <v>0</v>
      </c>
      <c r="G61" s="14">
        <v>0</v>
      </c>
      <c r="H61" s="14">
        <v>0</v>
      </c>
      <c r="I61" s="14"/>
      <c r="J61" s="14">
        <f t="shared" si="6"/>
        <v>8841.15</v>
      </c>
      <c r="K61" s="14"/>
      <c r="L61" s="14"/>
      <c r="M61" s="14"/>
      <c r="N61" s="17">
        <f t="shared" si="5"/>
        <v>0</v>
      </c>
      <c r="O61" s="14">
        <f t="shared" si="0"/>
        <v>0</v>
      </c>
      <c r="P61" s="14" t="s">
        <v>22</v>
      </c>
    </row>
    <row r="62" spans="1:16" x14ac:dyDescent="0.25">
      <c r="A62" t="s">
        <v>26</v>
      </c>
      <c r="B62" s="22">
        <v>46478</v>
      </c>
      <c r="C62" s="16">
        <v>40</v>
      </c>
      <c r="D62" s="14">
        <v>40</v>
      </c>
      <c r="E62" s="14">
        <v>100</v>
      </c>
      <c r="F62" s="14">
        <v>50</v>
      </c>
      <c r="G62" s="14">
        <v>0</v>
      </c>
      <c r="H62" s="14">
        <v>0</v>
      </c>
      <c r="I62" s="14"/>
      <c r="J62" s="14">
        <f t="shared" si="6"/>
        <v>9071.15</v>
      </c>
      <c r="K62" s="14"/>
      <c r="L62" s="14"/>
      <c r="M62" s="14"/>
      <c r="N62" s="17">
        <f t="shared" si="5"/>
        <v>0</v>
      </c>
      <c r="O62" s="14">
        <f t="shared" si="0"/>
        <v>0</v>
      </c>
      <c r="P62" s="14" t="s">
        <v>22</v>
      </c>
    </row>
    <row r="63" spans="1:16" x14ac:dyDescent="0.25">
      <c r="A63" t="s">
        <v>26</v>
      </c>
      <c r="B63" s="22">
        <v>46508</v>
      </c>
      <c r="C63" s="16">
        <v>40</v>
      </c>
      <c r="D63" s="14">
        <v>40</v>
      </c>
      <c r="E63" s="14">
        <v>100</v>
      </c>
      <c r="F63" s="14">
        <v>50</v>
      </c>
      <c r="G63" s="14">
        <v>0</v>
      </c>
      <c r="H63" s="14">
        <v>150</v>
      </c>
      <c r="I63" s="14"/>
      <c r="J63" s="14">
        <f t="shared" si="6"/>
        <v>9451.15</v>
      </c>
      <c r="K63" s="14"/>
      <c r="L63" s="14"/>
      <c r="M63" s="14"/>
      <c r="N63" s="17">
        <f t="shared" si="5"/>
        <v>0</v>
      </c>
      <c r="O63" s="14">
        <f t="shared" si="0"/>
        <v>0</v>
      </c>
      <c r="P63" s="14" t="s">
        <v>22</v>
      </c>
    </row>
    <row r="64" spans="1:16" x14ac:dyDescent="0.25">
      <c r="A64" t="s">
        <v>26</v>
      </c>
      <c r="B64" s="22">
        <v>46539</v>
      </c>
      <c r="C64" s="16">
        <v>40</v>
      </c>
      <c r="D64" s="14">
        <v>40</v>
      </c>
      <c r="E64" s="14">
        <v>100</v>
      </c>
      <c r="F64" s="14">
        <v>50</v>
      </c>
      <c r="G64" s="14">
        <v>0</v>
      </c>
      <c r="H64" s="14">
        <v>150</v>
      </c>
      <c r="I64" s="14"/>
      <c r="J64" s="14">
        <f t="shared" si="6"/>
        <v>9831.15</v>
      </c>
      <c r="K64" s="14"/>
      <c r="L64" s="14"/>
      <c r="M64" s="14"/>
      <c r="N64" s="17">
        <f t="shared" si="5"/>
        <v>0</v>
      </c>
      <c r="O64" s="14">
        <f t="shared" si="0"/>
        <v>0</v>
      </c>
      <c r="P64" s="14" t="s">
        <v>22</v>
      </c>
    </row>
    <row r="65" spans="1:16" x14ac:dyDescent="0.25">
      <c r="A65" t="s">
        <v>26</v>
      </c>
      <c r="B65" s="22">
        <v>46569</v>
      </c>
      <c r="C65" s="16">
        <v>40</v>
      </c>
      <c r="D65" s="14">
        <v>40</v>
      </c>
      <c r="E65" s="14">
        <v>70</v>
      </c>
      <c r="F65" s="14">
        <v>50</v>
      </c>
      <c r="G65" s="14">
        <v>10</v>
      </c>
      <c r="H65" s="14">
        <v>150</v>
      </c>
      <c r="I65" s="14"/>
      <c r="J65" s="14">
        <f t="shared" si="6"/>
        <v>10191.15</v>
      </c>
      <c r="K65" s="14"/>
      <c r="L65" s="14"/>
      <c r="M65" s="14"/>
      <c r="N65" s="17">
        <f t="shared" si="5"/>
        <v>0</v>
      </c>
      <c r="O65" s="14">
        <f t="shared" ref="O65:O76" si="7">$C$1</f>
        <v>0</v>
      </c>
      <c r="P65" s="14" t="s">
        <v>22</v>
      </c>
    </row>
    <row r="66" spans="1:16" x14ac:dyDescent="0.25">
      <c r="A66" t="s">
        <v>26</v>
      </c>
      <c r="B66" s="22">
        <v>46600</v>
      </c>
      <c r="C66" s="16">
        <v>40</v>
      </c>
      <c r="D66" s="14">
        <v>40</v>
      </c>
      <c r="E66" s="14">
        <v>70</v>
      </c>
      <c r="F66" s="14">
        <v>0</v>
      </c>
      <c r="G66" s="14">
        <v>10</v>
      </c>
      <c r="H66" s="14">
        <v>150</v>
      </c>
      <c r="I66" s="14"/>
      <c r="J66" s="14">
        <f t="shared" si="6"/>
        <v>10501.15</v>
      </c>
      <c r="K66" s="14"/>
      <c r="L66" s="14"/>
      <c r="M66" s="14"/>
      <c r="N66" s="17">
        <f t="shared" si="5"/>
        <v>0</v>
      </c>
      <c r="O66" s="14">
        <f t="shared" si="7"/>
        <v>0</v>
      </c>
      <c r="P66" s="14" t="s">
        <v>22</v>
      </c>
    </row>
    <row r="67" spans="1:16" x14ac:dyDescent="0.25">
      <c r="A67" t="s">
        <v>26</v>
      </c>
      <c r="B67" s="22">
        <v>46631</v>
      </c>
      <c r="C67" s="16">
        <v>40</v>
      </c>
      <c r="D67" s="14">
        <v>40</v>
      </c>
      <c r="E67" s="14">
        <v>70</v>
      </c>
      <c r="F67" s="14">
        <v>0</v>
      </c>
      <c r="G67" s="14">
        <v>10</v>
      </c>
      <c r="H67" s="14">
        <v>0</v>
      </c>
      <c r="I67" s="14"/>
      <c r="J67" s="14">
        <f t="shared" si="6"/>
        <v>10661.15</v>
      </c>
      <c r="K67" s="14"/>
      <c r="L67" s="14"/>
      <c r="M67" s="14"/>
      <c r="N67" s="17">
        <f t="shared" si="5"/>
        <v>0</v>
      </c>
      <c r="O67" s="14">
        <f t="shared" si="7"/>
        <v>0</v>
      </c>
      <c r="P67" s="14" t="s">
        <v>22</v>
      </c>
    </row>
    <row r="68" spans="1:16" x14ac:dyDescent="0.25">
      <c r="A68" t="s">
        <v>26</v>
      </c>
      <c r="B68" s="22">
        <v>46661</v>
      </c>
      <c r="C68" s="16">
        <v>40</v>
      </c>
      <c r="D68" s="14">
        <v>40</v>
      </c>
      <c r="E68" s="14">
        <v>70</v>
      </c>
      <c r="F68" s="14">
        <v>0</v>
      </c>
      <c r="G68" s="14">
        <v>10</v>
      </c>
      <c r="H68" s="14">
        <v>0</v>
      </c>
      <c r="I68" s="14"/>
      <c r="J68" s="14">
        <f t="shared" si="6"/>
        <v>10821.15</v>
      </c>
      <c r="K68" s="14"/>
      <c r="L68" s="14"/>
      <c r="M68" s="14"/>
      <c r="N68" s="17">
        <f t="shared" si="5"/>
        <v>0</v>
      </c>
      <c r="O68" s="14">
        <f t="shared" si="7"/>
        <v>0</v>
      </c>
      <c r="P68" s="14" t="s">
        <v>22</v>
      </c>
    </row>
    <row r="69" spans="1:16" x14ac:dyDescent="0.25">
      <c r="A69" t="s">
        <v>26</v>
      </c>
      <c r="B69" s="22">
        <v>46692</v>
      </c>
      <c r="C69" s="16">
        <v>40</v>
      </c>
      <c r="D69" s="14">
        <v>40</v>
      </c>
      <c r="E69" s="14">
        <v>70</v>
      </c>
      <c r="F69" s="14">
        <v>0</v>
      </c>
      <c r="G69" s="14">
        <v>100</v>
      </c>
      <c r="H69" s="14">
        <v>0</v>
      </c>
      <c r="I69" s="14"/>
      <c r="J69" s="14">
        <f t="shared" si="6"/>
        <v>11071.15</v>
      </c>
      <c r="K69" s="14"/>
      <c r="L69" s="14"/>
      <c r="M69" s="14"/>
      <c r="N69" s="17">
        <f t="shared" si="5"/>
        <v>0</v>
      </c>
      <c r="O69" s="14">
        <f t="shared" si="7"/>
        <v>0</v>
      </c>
      <c r="P69" s="14" t="s">
        <v>22</v>
      </c>
    </row>
    <row r="70" spans="1:16" x14ac:dyDescent="0.25">
      <c r="A70" t="s">
        <v>26</v>
      </c>
      <c r="B70" s="22">
        <v>46722</v>
      </c>
      <c r="C70" s="16">
        <v>40</v>
      </c>
      <c r="D70" s="14">
        <v>40</v>
      </c>
      <c r="E70" s="14">
        <v>70</v>
      </c>
      <c r="F70" s="14">
        <v>50</v>
      </c>
      <c r="G70" s="14">
        <v>200</v>
      </c>
      <c r="H70" s="14">
        <v>0</v>
      </c>
      <c r="I70" s="14"/>
      <c r="J70" s="14">
        <f t="shared" si="6"/>
        <v>11471.15</v>
      </c>
      <c r="K70" s="14"/>
      <c r="L70" s="14"/>
      <c r="M70" s="14"/>
      <c r="N70" s="17">
        <f t="shared" si="5"/>
        <v>0</v>
      </c>
      <c r="O70" s="14">
        <f t="shared" si="7"/>
        <v>0</v>
      </c>
      <c r="P70" s="14" t="s">
        <v>22</v>
      </c>
    </row>
    <row r="71" spans="1:16" x14ac:dyDescent="0.25">
      <c r="A71" t="s">
        <v>26</v>
      </c>
      <c r="B71" s="22">
        <v>46753</v>
      </c>
      <c r="C71" s="16">
        <v>40</v>
      </c>
      <c r="D71" s="14">
        <v>40</v>
      </c>
      <c r="E71" s="14">
        <v>70</v>
      </c>
      <c r="F71" s="14">
        <v>0</v>
      </c>
      <c r="G71" s="14">
        <v>100</v>
      </c>
      <c r="H71" s="14">
        <v>0</v>
      </c>
      <c r="I71" s="14"/>
      <c r="J71" s="14">
        <f t="shared" si="6"/>
        <v>11721.15</v>
      </c>
      <c r="K71" s="14"/>
      <c r="L71" s="14"/>
      <c r="M71" s="14"/>
      <c r="N71" s="17">
        <f t="shared" si="5"/>
        <v>0</v>
      </c>
      <c r="O71" s="14">
        <f t="shared" si="7"/>
        <v>0</v>
      </c>
      <c r="P71" s="14" t="s">
        <v>22</v>
      </c>
    </row>
    <row r="72" spans="1:16" x14ac:dyDescent="0.25">
      <c r="A72" t="s">
        <v>26</v>
      </c>
      <c r="B72" s="22">
        <v>46784</v>
      </c>
      <c r="C72" s="16">
        <v>40</v>
      </c>
      <c r="D72" s="14">
        <v>40</v>
      </c>
      <c r="E72" s="14">
        <v>70</v>
      </c>
      <c r="F72" s="14">
        <v>0</v>
      </c>
      <c r="G72" s="14">
        <v>200</v>
      </c>
      <c r="H72" s="14">
        <v>132</v>
      </c>
      <c r="I72" s="14"/>
      <c r="J72" s="14">
        <f t="shared" si="6"/>
        <v>12203.15</v>
      </c>
      <c r="K72" s="14"/>
      <c r="L72" s="14"/>
      <c r="M72" s="14"/>
      <c r="N72" s="17">
        <f t="shared" si="5"/>
        <v>0</v>
      </c>
      <c r="O72" s="14">
        <f t="shared" si="7"/>
        <v>0</v>
      </c>
      <c r="P72" s="14" t="s">
        <v>22</v>
      </c>
    </row>
    <row r="73" spans="1:16" x14ac:dyDescent="0.25">
      <c r="A73" t="s">
        <v>26</v>
      </c>
      <c r="B73" s="22">
        <v>46813</v>
      </c>
      <c r="C73" s="16">
        <v>40</v>
      </c>
      <c r="D73" s="14">
        <v>40</v>
      </c>
      <c r="E73" s="14">
        <v>70</v>
      </c>
      <c r="F73" s="14">
        <v>0</v>
      </c>
      <c r="G73" s="14">
        <v>100</v>
      </c>
      <c r="H73" s="14">
        <v>150</v>
      </c>
      <c r="I73" s="14"/>
      <c r="J73" s="14">
        <f t="shared" si="6"/>
        <v>12603.15</v>
      </c>
      <c r="K73" s="14"/>
      <c r="L73" s="14"/>
      <c r="M73" s="14"/>
      <c r="N73" s="17">
        <f t="shared" si="5"/>
        <v>0</v>
      </c>
      <c r="O73" s="14">
        <f t="shared" si="7"/>
        <v>0</v>
      </c>
      <c r="P73" s="14" t="s">
        <v>22</v>
      </c>
    </row>
    <row r="74" spans="1:16" x14ac:dyDescent="0.25">
      <c r="A74" t="s">
        <v>26</v>
      </c>
      <c r="B74" s="22">
        <v>46844</v>
      </c>
      <c r="C74" s="16">
        <v>40</v>
      </c>
      <c r="D74" s="14">
        <v>40</v>
      </c>
      <c r="E74" s="14">
        <v>70</v>
      </c>
      <c r="F74" s="14">
        <v>0</v>
      </c>
      <c r="G74" s="14">
        <v>0</v>
      </c>
      <c r="H74" s="14">
        <v>150</v>
      </c>
      <c r="I74" s="14"/>
      <c r="J74" s="14">
        <f t="shared" si="6"/>
        <v>12903.15</v>
      </c>
      <c r="K74" s="14"/>
      <c r="L74" s="14"/>
      <c r="M74" s="14"/>
      <c r="N74" s="17">
        <f t="shared" si="5"/>
        <v>0</v>
      </c>
      <c r="O74" s="14">
        <f t="shared" si="7"/>
        <v>0</v>
      </c>
      <c r="P74" s="14" t="s">
        <v>22</v>
      </c>
    </row>
    <row r="75" spans="1:16" x14ac:dyDescent="0.25">
      <c r="A75" t="s">
        <v>26</v>
      </c>
      <c r="B75" s="22">
        <v>46874</v>
      </c>
      <c r="C75" s="16">
        <v>40</v>
      </c>
      <c r="D75" s="14">
        <v>40</v>
      </c>
      <c r="E75" s="14">
        <v>70</v>
      </c>
      <c r="F75" s="14">
        <v>0</v>
      </c>
      <c r="G75" s="14">
        <v>0</v>
      </c>
      <c r="H75" s="14">
        <v>150</v>
      </c>
      <c r="I75" s="14"/>
      <c r="J75" s="14">
        <f t="shared" si="6"/>
        <v>13203.15</v>
      </c>
      <c r="K75" s="14"/>
      <c r="L75" s="14"/>
      <c r="M75" s="14"/>
      <c r="N75" s="17">
        <f t="shared" si="5"/>
        <v>0</v>
      </c>
      <c r="O75" s="14">
        <f t="shared" si="7"/>
        <v>0</v>
      </c>
      <c r="P75" s="14" t="s">
        <v>22</v>
      </c>
    </row>
    <row r="76" spans="1:16" x14ac:dyDescent="0.25">
      <c r="A76" t="s">
        <v>26</v>
      </c>
      <c r="B76" s="25"/>
      <c r="C76" s="19"/>
      <c r="D76" s="15"/>
      <c r="E76" s="15"/>
      <c r="F76" s="15"/>
      <c r="G76" s="15"/>
      <c r="H76" s="15"/>
      <c r="I76" s="15"/>
      <c r="J76" s="15">
        <f t="shared" si="6"/>
        <v>13203.15</v>
      </c>
      <c r="K76" s="15"/>
      <c r="L76" s="15"/>
      <c r="M76" s="15"/>
      <c r="N76" s="21">
        <f t="shared" si="5"/>
        <v>0</v>
      </c>
      <c r="O76" s="15">
        <f t="shared" si="7"/>
        <v>0</v>
      </c>
      <c r="P76" s="15" t="s">
        <v>22</v>
      </c>
    </row>
    <row r="77" spans="1:16" x14ac:dyDescent="0.25">
      <c r="A77" t="s">
        <v>27</v>
      </c>
    </row>
    <row r="78" spans="1:16" x14ac:dyDescent="0.25">
      <c r="A78" t="s">
        <v>27</v>
      </c>
    </row>
    <row r="79" spans="1:16" x14ac:dyDescent="0.25">
      <c r="A79" t="s">
        <v>27</v>
      </c>
      <c r="B79" s="11">
        <v>45911</v>
      </c>
      <c r="C79" s="7">
        <v>60</v>
      </c>
      <c r="D79">
        <v>60</v>
      </c>
      <c r="E79" s="12"/>
      <c r="F79" s="12"/>
      <c r="G79" s="12"/>
      <c r="H79" s="12"/>
      <c r="J79">
        <f>SUM(C79:I79) + N(J78)</f>
        <v>120</v>
      </c>
      <c r="N79" s="8">
        <f t="shared" ref="N79:N82" si="8">SUM(K79:M79)</f>
        <v>0</v>
      </c>
    </row>
    <row r="80" spans="1:16" x14ac:dyDescent="0.25">
      <c r="A80" t="s">
        <v>27</v>
      </c>
      <c r="B80" s="11">
        <v>45912</v>
      </c>
      <c r="C80" s="7">
        <v>60</v>
      </c>
      <c r="D80">
        <v>80</v>
      </c>
      <c r="E80" s="12"/>
      <c r="F80" s="12"/>
      <c r="G80" s="12"/>
      <c r="H80" s="12"/>
      <c r="J80">
        <f t="shared" ref="J80:J82" si="9">J79 + SUM(C80:I80)</f>
        <v>260</v>
      </c>
      <c r="N80" s="8">
        <f t="shared" si="8"/>
        <v>0</v>
      </c>
    </row>
    <row r="81" spans="1:14" x14ac:dyDescent="0.25">
      <c r="A81" t="s">
        <v>27</v>
      </c>
      <c r="B81" s="11">
        <v>45913</v>
      </c>
      <c r="C81" s="7">
        <v>60</v>
      </c>
      <c r="D81">
        <v>80</v>
      </c>
      <c r="E81" s="12"/>
      <c r="F81" s="12"/>
      <c r="G81" s="12"/>
      <c r="H81" s="12"/>
      <c r="J81">
        <f t="shared" si="9"/>
        <v>400</v>
      </c>
      <c r="N81" s="8">
        <f t="shared" si="8"/>
        <v>0</v>
      </c>
    </row>
    <row r="82" spans="1:14" x14ac:dyDescent="0.25">
      <c r="A82" t="s">
        <v>27</v>
      </c>
      <c r="B82" s="11">
        <v>45914</v>
      </c>
      <c r="C82" s="7">
        <v>60</v>
      </c>
      <c r="D82">
        <v>80</v>
      </c>
      <c r="E82" s="12"/>
      <c r="F82" s="12"/>
      <c r="G82" s="12"/>
      <c r="H82" s="12"/>
      <c r="J82">
        <f t="shared" si="9"/>
        <v>540</v>
      </c>
      <c r="N82" s="8">
        <f t="shared" si="8"/>
        <v>0</v>
      </c>
    </row>
  </sheetData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EE95B-9DF4-47FD-AB26-E477A237C752}">
  <dimension ref="A5:M8"/>
  <sheetViews>
    <sheetView workbookViewId="0">
      <selection activeCell="B15" sqref="B15"/>
    </sheetView>
  </sheetViews>
  <sheetFormatPr baseColWidth="10" defaultRowHeight="15" x14ac:dyDescent="0.25"/>
  <sheetData>
    <row r="5" spans="1:13" x14ac:dyDescent="0.25">
      <c r="A5" s="11">
        <v>45911</v>
      </c>
      <c r="B5" s="7">
        <v>60</v>
      </c>
      <c r="C5">
        <v>60</v>
      </c>
      <c r="D5" s="12"/>
      <c r="E5" s="12"/>
      <c r="F5" s="12"/>
      <c r="G5" s="12"/>
      <c r="I5">
        <f>SUM(B5:H5) + N(I4)</f>
        <v>120</v>
      </c>
      <c r="M5" s="8">
        <f t="shared" ref="M5:M8" si="0">SUM(J5:L5)</f>
        <v>0</v>
      </c>
    </row>
    <row r="6" spans="1:13" x14ac:dyDescent="0.25">
      <c r="A6" s="11">
        <v>45912</v>
      </c>
      <c r="B6" s="7">
        <v>60</v>
      </c>
      <c r="C6">
        <v>80</v>
      </c>
      <c r="D6" s="12"/>
      <c r="E6" s="12"/>
      <c r="F6" s="12"/>
      <c r="G6" s="12"/>
      <c r="I6">
        <f t="shared" ref="I6:I8" si="1">I5 + SUM(B6:H6)</f>
        <v>260</v>
      </c>
      <c r="M6" s="8">
        <f t="shared" si="0"/>
        <v>0</v>
      </c>
    </row>
    <row r="7" spans="1:13" x14ac:dyDescent="0.25">
      <c r="A7" s="11">
        <v>45913</v>
      </c>
      <c r="B7" s="7">
        <v>60</v>
      </c>
      <c r="C7">
        <v>80</v>
      </c>
      <c r="D7" s="12"/>
      <c r="E7" s="12"/>
      <c r="F7" s="12"/>
      <c r="G7" s="12"/>
      <c r="I7">
        <f t="shared" si="1"/>
        <v>400</v>
      </c>
      <c r="M7" s="8">
        <f t="shared" si="0"/>
        <v>0</v>
      </c>
    </row>
    <row r="8" spans="1:13" x14ac:dyDescent="0.25">
      <c r="A8" s="11">
        <v>45914</v>
      </c>
      <c r="B8" s="7">
        <v>60</v>
      </c>
      <c r="C8">
        <v>80</v>
      </c>
      <c r="D8" s="12"/>
      <c r="E8" s="12"/>
      <c r="F8" s="12"/>
      <c r="G8" s="12"/>
      <c r="I8">
        <f t="shared" si="1"/>
        <v>540</v>
      </c>
      <c r="M8" s="8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Jupiter</vt:lpstr>
      <vt:lpstr>Sun</vt:lpstr>
      <vt:lpstr>Moon</vt:lpstr>
      <vt:lpstr>Analyse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joel colpin</cp:lastModifiedBy>
  <dcterms:created xsi:type="dcterms:W3CDTF">2025-09-02T07:31:51Z</dcterms:created>
  <dcterms:modified xsi:type="dcterms:W3CDTF">2025-09-11T11:57:13Z</dcterms:modified>
</cp:coreProperties>
</file>