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227" codeName="{957460C9-B318-DD5D-5CC9-C049C1E746C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055628E0-3816-4E62-90B1-95AD6B98C84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Bébés carte" sheetId="2" r:id="rId1"/>
  </sheets>
  <definedNames>
    <definedName name="_xlnm.Print_Area" localSheetId="0">'Bébés carte'!$A$1:$I$8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2" l="1"/>
  <c r="E4" i="2" s="1"/>
  <c r="F5" i="2"/>
  <c r="G5" i="2"/>
  <c r="H5" i="2"/>
  <c r="I5" i="2"/>
  <c r="E7" i="2"/>
  <c r="F7" i="2"/>
  <c r="G7" i="2"/>
  <c r="H7" i="2"/>
  <c r="I7" i="2"/>
  <c r="E8" i="2"/>
  <c r="F8" i="2"/>
  <c r="G8" i="2"/>
  <c r="H8" i="2"/>
  <c r="I8" i="2"/>
  <c r="I6" i="2"/>
  <c r="H6" i="2"/>
  <c r="H4" i="2" s="1"/>
  <c r="G6" i="2"/>
  <c r="F6" i="2"/>
  <c r="E6" i="2"/>
  <c r="F4" i="2" l="1"/>
  <c r="I4" i="2"/>
  <c r="G4" i="2"/>
</calcChain>
</file>

<file path=xl/sharedStrings.xml><?xml version="1.0" encoding="utf-8"?>
<sst xmlns="http://schemas.openxmlformats.org/spreadsheetml/2006/main" count="20" uniqueCount="19">
  <si>
    <t>NOM</t>
  </si>
  <si>
    <t>PRENOM</t>
  </si>
  <si>
    <t xml:space="preserve"> &lt; 6 Mois</t>
  </si>
  <si>
    <t>12 - 17 Mois</t>
  </si>
  <si>
    <t>6 - 11 Mois</t>
  </si>
  <si>
    <t>Date  Naissance</t>
  </si>
  <si>
    <t>AGE</t>
  </si>
  <si>
    <t>18 - 23 Mois</t>
  </si>
  <si>
    <t>24 - 36 Mois</t>
  </si>
  <si>
    <t>BEBES</t>
  </si>
  <si>
    <t>Jean</t>
  </si>
  <si>
    <t>PETIT</t>
  </si>
  <si>
    <t>CARTE</t>
  </si>
  <si>
    <t>DEDE</t>
  </si>
  <si>
    <t>Paul</t>
  </si>
  <si>
    <t xml:space="preserve">Semaine </t>
  </si>
  <si>
    <t>aa</t>
  </si>
  <si>
    <t>zaza</t>
  </si>
  <si>
    <t>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</si>
</sst>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 style="thin">
        <color auto="1"/>
      </left>
      <right style="hair">
        <color auto="1"/>
      </right>
      <top/>
      <bottom/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14" fontId="0" fillId="0" borderId="2" xfId="0" applyNumberFormat="1" applyBorder="1" applyAlignment="1" applyProtection="1">
      <alignment horizontal="center" vertical="center"/>
      <protection locked="0"/>
    </xf>
    <xf numFmtId="14" fontId="2" fillId="0" borderId="2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vertical="center"/>
    </xf>
    <xf numFmtId="0" fontId="1" fillId="0" borderId="6" xfId="0" applyFont="1" applyBorder="1" applyAlignment="1">
      <alignment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2" xfId="0" applyNumberFormat="1" applyBorder="1" applyAlignment="1" applyProtection="1">
      <alignment horizontal="center" vertical="center"/>
      <protection hidden="1"/>
    </xf>
    <xf numFmtId="14" fontId="0" fillId="0" borderId="3" xfId="0" applyNumberFormat="1" applyBorder="1" applyAlignment="1" applyProtection="1">
      <alignment horizontal="center" vertical="center"/>
      <protection hidden="1"/>
    </xf>
    <xf numFmtId="0" fontId="1" fillId="0" borderId="4" xfId="0" applyFont="1" applyBorder="1" applyAlignment="1">
      <alignment horizontal="right" vertical="center"/>
    </xf>
    <xf numFmtId="0" fontId="1" fillId="0" borderId="5" xfId="0" applyFont="1" applyBorder="1" applyAlignment="1">
      <alignment horizontal="right" vertical="center"/>
    </xf>
    <xf numFmtId="0" fontId="1" fillId="0" borderId="5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J8"/>
  <sheetViews>
    <sheetView showGridLines="0" showZeros="0" tabSelected="1" workbookViewId="0">
      <selection activeCell="I20" sqref="I20"/>
    </sheetView>
  </sheetViews>
  <sheetFormatPr baseColWidth="10" defaultRowHeight="15" x14ac:dyDescent="0.25"/>
  <cols>
    <col min="1" max="1" width="9.28515625" style="1" customWidth="1"/>
    <col min="2" max="2" width="32.140625" style="1" customWidth="1"/>
    <col min="3" max="3" width="27.7109375" style="1" customWidth="1"/>
    <col min="4" max="4" width="15.7109375" style="1" customWidth="1"/>
    <col min="5" max="5" width="10.7109375" style="1" customWidth="1"/>
    <col min="6" max="9" width="14.7109375" style="1" customWidth="1"/>
    <col min="10" max="16384" width="11.42578125" style="1"/>
  </cols>
  <sheetData>
    <row r="1" spans="1:10" ht="34.5" customHeight="1" x14ac:dyDescent="0.25">
      <c r="A1" s="15" t="s">
        <v>9</v>
      </c>
      <c r="B1" s="16"/>
      <c r="C1" s="16"/>
      <c r="D1" s="17" t="s">
        <v>15</v>
      </c>
      <c r="E1" s="17"/>
      <c r="F1" s="7"/>
      <c r="G1" s="7"/>
      <c r="H1" s="7"/>
      <c r="I1" s="8"/>
    </row>
    <row r="2" spans="1:10" ht="15.95" customHeight="1" x14ac:dyDescent="0.25">
      <c r="A2" s="20" t="s">
        <v>12</v>
      </c>
      <c r="B2" s="23" t="s">
        <v>0</v>
      </c>
      <c r="C2" s="23" t="s">
        <v>1</v>
      </c>
      <c r="D2" s="26" t="s">
        <v>5</v>
      </c>
      <c r="E2" s="18" t="s">
        <v>6</v>
      </c>
      <c r="F2" s="18"/>
      <c r="G2" s="18"/>
      <c r="H2" s="18"/>
      <c r="I2" s="19"/>
    </row>
    <row r="3" spans="1:10" ht="15.95" customHeight="1" x14ac:dyDescent="0.25">
      <c r="A3" s="21"/>
      <c r="B3" s="24"/>
      <c r="C3" s="24"/>
      <c r="D3" s="27"/>
      <c r="E3" s="6" t="s">
        <v>2</v>
      </c>
      <c r="F3" s="9" t="s">
        <v>4</v>
      </c>
      <c r="G3" s="9" t="s">
        <v>3</v>
      </c>
      <c r="H3" s="9" t="s">
        <v>7</v>
      </c>
      <c r="I3" s="10" t="s">
        <v>8</v>
      </c>
    </row>
    <row r="4" spans="1:10" ht="15" customHeight="1" x14ac:dyDescent="0.25">
      <c r="A4" s="22"/>
      <c r="B4" s="25"/>
      <c r="C4" s="25"/>
      <c r="D4" s="28"/>
      <c r="E4" s="11">
        <f ca="1">COUNTIF($E$5:$E$250,"X")</f>
        <v>2</v>
      </c>
      <c r="F4" s="11">
        <f ca="1">COUNTIF($F$5:$F$250,"X")</f>
        <v>0</v>
      </c>
      <c r="G4" s="11">
        <f ca="1">COUNTIF($G$5:$G$250,"X")</f>
        <v>0</v>
      </c>
      <c r="H4" s="11">
        <f ca="1">COUNTIF($H$5:$H$250,"X")</f>
        <v>0</v>
      </c>
      <c r="I4" s="12">
        <f ca="1">COUNTIF($I$5:$I$250,"X")</f>
        <v>2</v>
      </c>
      <c r="J4" s="2"/>
    </row>
    <row r="5" spans="1:10" ht="15" customHeight="1" x14ac:dyDescent="0.25">
      <c r="A5" s="3">
        <v>1</v>
      </c>
      <c r="B5" s="4" t="s">
        <v>11</v>
      </c>
      <c r="C5" s="4" t="s">
        <v>10</v>
      </c>
      <c r="D5" s="5">
        <v>44927</v>
      </c>
      <c r="E5" s="13" t="str">
        <f ca="1">IFERROR(IF(DATEDIF($D5,TODAY(),"m")&lt;6,"X",""),"")</f>
        <v/>
      </c>
      <c r="F5" s="13" t="str">
        <f ca="1">IFERROR(IF(AND(DATEDIF($D5,TODAY(),"m")&gt;=6,DATEDIF($D5,TODAY(),"m")&lt;=12),"X",""),"")</f>
        <v/>
      </c>
      <c r="G5" s="13" t="str">
        <f ca="1">IFERROR(IF(AND(DATEDIF($D5,TODAY(),"m")&gt;=12,DATEDIF($D5,TODAY(),"m")&lt;=17),"X",""),"")</f>
        <v/>
      </c>
      <c r="H5" s="13" t="str">
        <f ca="1">IFERROR(IF(AND(DATEDIF($D5,TODAY(),"m")&gt;=18,DATEDIF($D5,TODAY(),"m")&lt;=23),"X",""),"")</f>
        <v/>
      </c>
      <c r="I5" s="14" t="str">
        <f ca="1">IFERROR(IF(AND(DATEDIF($D5,TODAY(),"m")&gt;=24,DATEDIF($D5,TODAY(),"m")&lt;=36),"X",""),"")</f>
        <v>X</v>
      </c>
      <c r="J5" s="2"/>
    </row>
    <row r="6" spans="1:10" ht="15" customHeight="1" x14ac:dyDescent="0.25">
      <c r="A6" s="3">
        <v>2</v>
      </c>
      <c r="B6" s="4" t="s">
        <v>17</v>
      </c>
      <c r="C6" s="4" t="s">
        <v>18</v>
      </c>
      <c r="D6" s="5">
        <v>45601</v>
      </c>
      <c r="E6" s="13" t="str">
        <f ca="1">IFERROR(IF(DATEDIF($D6,TODAY(),"m")&lt;6,"X",""),"")</f>
        <v>X</v>
      </c>
      <c r="F6" s="13" t="str">
        <f ca="1">IFERROR(IF(AND(DATEDIF($D6,TODAY(),"m")&gt;=6,DATEDIF($D6,TODAY(),"m")&lt;=12),"X",""),"")</f>
        <v/>
      </c>
      <c r="G6" s="13" t="str">
        <f ca="1">IFERROR(IF(AND(DATEDIF($D6,TODAY(),"m")&gt;=12,DATEDIF($D6,TODAY(),"m")&lt;=17),"X",""),"")</f>
        <v/>
      </c>
      <c r="H6" s="13" t="str">
        <f ca="1">IFERROR(IF(AND(DATEDIF($D6,TODAY(),"m")&gt;=18,DATEDIF($D6,TODAY(),"m")&lt;=23),"X",""),"")</f>
        <v/>
      </c>
      <c r="I6" s="14" t="str">
        <f ca="1">IFERROR(IF(AND(DATEDIF($D6,TODAY(),"m")&gt;=24,DATEDIF($D6,TODAY(),"m")&lt;=36),"X",""),"")</f>
        <v/>
      </c>
      <c r="J6" s="2"/>
    </row>
    <row r="7" spans="1:10" x14ac:dyDescent="0.25">
      <c r="A7" s="3">
        <v>3</v>
      </c>
      <c r="B7" s="4" t="s">
        <v>16</v>
      </c>
      <c r="C7" s="4" t="s">
        <v>16</v>
      </c>
      <c r="D7" s="5">
        <v>45630</v>
      </c>
      <c r="E7" s="13" t="str">
        <f ca="1">IFERROR(IF(DATEDIF($D7,TODAY(),"m")&lt;6,"X",""),"")</f>
        <v>X</v>
      </c>
      <c r="F7" s="13" t="str">
        <f ca="1">IFERROR(IF(AND(DATEDIF($D7,TODAY(),"m")&gt;=6,DATEDIF($D7,TODAY(),"m")&lt;=12),"X",""),"")</f>
        <v/>
      </c>
      <c r="G7" s="13" t="str">
        <f ca="1">IFERROR(IF(AND(DATEDIF($D7,TODAY(),"m")&gt;=12,DATEDIF($D7,TODAY(),"m")&lt;=17),"X",""),"")</f>
        <v/>
      </c>
      <c r="H7" s="13" t="str">
        <f ca="1">IFERROR(IF(AND(DATEDIF($D7,TODAY(),"m")&gt;=18,DATEDIF($D7,TODAY(),"m")&lt;=23),"X",""),"")</f>
        <v/>
      </c>
      <c r="I7" s="14" t="str">
        <f ca="1">IFERROR(IF(AND(DATEDIF($D7,TODAY(),"m")&gt;=24,DATEDIF($D7,TODAY(),"m")&lt;=36),"X",""),"")</f>
        <v/>
      </c>
      <c r="J7" s="2"/>
    </row>
    <row r="8" spans="1:10" x14ac:dyDescent="0.25">
      <c r="A8" s="3">
        <v>3</v>
      </c>
      <c r="B8" s="4" t="s">
        <v>13</v>
      </c>
      <c r="C8" s="4" t="s">
        <v>14</v>
      </c>
      <c r="D8" s="5">
        <v>44898</v>
      </c>
      <c r="E8" s="13" t="str">
        <f ca="1">IFERROR(IF(DATEDIF($D8,TODAY(),"m")&lt;6,"X",""),"")</f>
        <v/>
      </c>
      <c r="F8" s="13" t="str">
        <f ca="1">IFERROR(IF(AND(DATEDIF($D8,TODAY(),"m")&gt;=6,DATEDIF($D8,TODAY(),"m")&lt;=12),"X",""),"")</f>
        <v/>
      </c>
      <c r="G8" s="13" t="str">
        <f ca="1">IFERROR(IF(AND(DATEDIF($D8,TODAY(),"m")&gt;=12,DATEDIF($D8,TODAY(),"m")&lt;=17),"X",""),"")</f>
        <v/>
      </c>
      <c r="H8" s="13" t="str">
        <f ca="1">IFERROR(IF(AND(DATEDIF($D8,TODAY(),"m")&gt;=18,DATEDIF($D8,TODAY(),"m")&lt;=23),"X",""),"")</f>
        <v/>
      </c>
      <c r="I8" s="14" t="str">
        <f ca="1">IFERROR(IF(AND(DATEDIF($D8,TODAY(),"m")&gt;=24,DATEDIF($D8,TODAY(),"m")&lt;=36),"X",""),"")</f>
        <v>X</v>
      </c>
      <c r="J8" s="2"/>
    </row>
  </sheetData>
  <sortState xmlns:xlrd2="http://schemas.microsoft.com/office/spreadsheetml/2017/richdata2" ref="A5:I17">
    <sortCondition ref="A5:A199"/>
    <sortCondition ref="B5:B199"/>
    <sortCondition ref="C5:C199"/>
  </sortState>
  <mergeCells count="7">
    <mergeCell ref="A1:C1"/>
    <mergeCell ref="D1:E1"/>
    <mergeCell ref="E2:I2"/>
    <mergeCell ref="A2:A4"/>
    <mergeCell ref="B2:B4"/>
    <mergeCell ref="C2:C4"/>
    <mergeCell ref="D2:D4"/>
  </mergeCells>
  <conditionalFormatting sqref="F3">
    <cfRule type="cellIs" dxfId="0" priority="1" operator="lessThan">
      <formula>6</formula>
    </cfRule>
  </conditionalFormatting>
  <pageMargins left="0.70866141732283472" right="0.70866141732283472" top="0.74803149606299213" bottom="0.74803149606299213" header="0.31496062992125984" footer="0.31496062992125984"/>
  <pageSetup paperSize="9" scale="8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Bébés carte</vt:lpstr>
      <vt:lpstr>'Bébés carte'!Zone_d_impression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Laroche JP</dc:creator>
  <cp:lastModifiedBy>joel colpin</cp:lastModifiedBy>
  <cp:lastPrinted>2024-12-13T09:37:51Z</cp:lastPrinted>
  <dcterms:created xsi:type="dcterms:W3CDTF">2024-12-12T12:54:57Z</dcterms:created>
  <dcterms:modified xsi:type="dcterms:W3CDTF">2025-01-04T13:34:34Z</dcterms:modified>
</cp:coreProperties>
</file>