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944F783B-3324-485E-B73E-7E647294D6ED}" xr6:coauthVersionLast="47" xr6:coauthVersionMax="47" xr10:uidLastSave="{00000000-0000-0000-0000-000000000000}"/>
  <bookViews>
    <workbookView xWindow="-120" yWindow="-120" windowWidth="19440" windowHeight="15000" xr2:uid="{502AD626-DEA2-4E17-9FE0-612FD7E7D209}"/>
  </bookViews>
  <sheets>
    <sheet name="TOURNOI" sheetId="1" r:id="rId1"/>
    <sheet name="inscriptions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2" l="1"/>
  <c r="G4" i="2"/>
  <c r="G5" i="2"/>
  <c r="G6" i="2"/>
  <c r="G7" i="2"/>
  <c r="G8" i="2"/>
  <c r="G9" i="2"/>
  <c r="G10" i="2"/>
  <c r="G11" i="2"/>
  <c r="G12" i="2"/>
  <c r="G13" i="2"/>
  <c r="G2" i="2"/>
  <c r="B8" i="1" l="1"/>
  <c r="C8" i="1" s="1"/>
  <c r="B7" i="1"/>
  <c r="C7" i="1" s="1"/>
  <c r="B19" i="1"/>
  <c r="D19" i="1" s="1"/>
  <c r="B13" i="1"/>
  <c r="D13" i="1" s="1"/>
  <c r="B17" i="1"/>
  <c r="D17" i="1" s="1"/>
  <c r="B11" i="1"/>
  <c r="D11" i="1" s="1"/>
  <c r="B5" i="1"/>
  <c r="D5" i="1" s="1"/>
  <c r="B20" i="1"/>
  <c r="D20" i="1" s="1"/>
  <c r="B16" i="1"/>
  <c r="C16" i="1" s="1"/>
  <c r="B10" i="1"/>
  <c r="C10" i="1" s="1"/>
  <c r="B4" i="1"/>
  <c r="C4" i="1" s="1"/>
  <c r="B14" i="1"/>
  <c r="C14" i="1" s="1"/>
  <c r="C17" i="1"/>
  <c r="C19" i="1" l="1"/>
  <c r="D8" i="1"/>
  <c r="C5" i="1"/>
  <c r="D16" i="1"/>
  <c r="D4" i="1"/>
  <c r="C20" i="1"/>
  <c r="C13" i="1"/>
  <c r="D14" i="1"/>
  <c r="C11" i="1"/>
  <c r="D10" i="1"/>
  <c r="D7" i="1"/>
</calcChain>
</file>

<file path=xl/sharedStrings.xml><?xml version="1.0" encoding="utf-8"?>
<sst xmlns="http://schemas.openxmlformats.org/spreadsheetml/2006/main" count="25" uniqueCount="25">
  <si>
    <t>1er part</t>
  </si>
  <si>
    <t>ASSE</t>
  </si>
  <si>
    <t>barjots</t>
  </si>
  <si>
    <t>allumés</t>
  </si>
  <si>
    <t>fous</t>
  </si>
  <si>
    <t>décalés</t>
  </si>
  <si>
    <t>idiots</t>
  </si>
  <si>
    <t>frero</t>
  </si>
  <si>
    <t>cascou</t>
  </si>
  <si>
    <t>gredins</t>
  </si>
  <si>
    <t>ermites</t>
  </si>
  <si>
    <t>sagouins</t>
  </si>
  <si>
    <t>sauvages</t>
  </si>
  <si>
    <t>defoncés</t>
  </si>
  <si>
    <t>PSG 1</t>
  </si>
  <si>
    <t>OL 1</t>
  </si>
  <si>
    <t>OM 1</t>
  </si>
  <si>
    <t>RCL 1</t>
  </si>
  <si>
    <t>RCL 2</t>
  </si>
  <si>
    <t>OM 2</t>
  </si>
  <si>
    <t xml:space="preserve">MHSC </t>
  </si>
  <si>
    <t>OL 3</t>
  </si>
  <si>
    <t>OL 2</t>
  </si>
  <si>
    <t>PSG 2</t>
  </si>
  <si>
    <t>OGCN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</si>
</sst>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2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666750</xdr:colOff>
      <xdr:row>9</xdr:row>
      <xdr:rowOff>257175</xdr:rowOff>
    </xdr:from>
    <xdr:to>
      <xdr:col>12</xdr:col>
      <xdr:colOff>657225</xdr:colOff>
      <xdr:row>15</xdr:row>
      <xdr:rowOff>352425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B9B12B75-BA1E-08CB-1581-27F6C00F987B}"/>
            </a:ext>
          </a:extLst>
        </xdr:cNvPr>
        <xdr:cNvSpPr txBox="1"/>
      </xdr:nvSpPr>
      <xdr:spPr>
        <a:xfrm>
          <a:off x="4991100" y="3171825"/>
          <a:ext cx="3800475" cy="2305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</a:t>
          </a:r>
        </a:p>
        <a:p>
          <a:r>
            <a:rPr lang="fr-FR" sz="1100"/>
            <a:t>Avec la macro que j'ai dans le module 1, qui me fait le tirage </a:t>
          </a:r>
        </a:p>
        <a:p>
          <a:r>
            <a:rPr lang="fr-FR" sz="1100"/>
            <a:t>au sort ,et les recherchV que j'ai en colonne C</a:t>
          </a:r>
        </a:p>
        <a:p>
          <a:r>
            <a:rPr lang="fr-FR" sz="1100"/>
            <a:t>Comment eviter comme en cellules C16 et C17 que 2 équipes de l'OL jouent l'un contre l'autre.</a:t>
          </a:r>
        </a:p>
        <a:p>
          <a:r>
            <a:rPr lang="fr-FR" sz="1100"/>
            <a:t>Merci pour votre aide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</xdr:colOff>
          <xdr:row>1</xdr:row>
          <xdr:rowOff>95250</xdr:rowOff>
        </xdr:from>
        <xdr:to>
          <xdr:col>11</xdr:col>
          <xdr:colOff>628650</xdr:colOff>
          <xdr:row>4</xdr:row>
          <xdr:rowOff>114300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EBEDA9-5C6E-42F6-9AA5-6A43E0CC52E2}">
  <sheetPr codeName="Feuil1">
    <pageSetUpPr fitToPage="1"/>
  </sheetPr>
  <dimension ref="A1:E52"/>
  <sheetViews>
    <sheetView tabSelected="1" topLeftCell="A4" workbookViewId="0">
      <selection activeCell="O7" sqref="O7"/>
    </sheetView>
  </sheetViews>
  <sheetFormatPr baseColWidth="10" defaultRowHeight="15" x14ac:dyDescent="0.25"/>
  <cols>
    <col min="1" max="1" width="5.28515625" customWidth="1"/>
    <col min="2" max="2" width="8.85546875" hidden="1" customWidth="1"/>
    <col min="3" max="3" width="11.140625" style="5" customWidth="1"/>
    <col min="4" max="4" width="18.28515625" style="5" customWidth="1"/>
    <col min="5" max="5" width="7.28515625" style="5" customWidth="1"/>
  </cols>
  <sheetData>
    <row r="1" spans="1:5" ht="15.75" thickBot="1" x14ac:dyDescent="0.3"/>
    <row r="2" spans="1:5" ht="22.9" customHeight="1" thickBot="1" x14ac:dyDescent="0.3">
      <c r="C2" s="8" t="s">
        <v>0</v>
      </c>
      <c r="D2" s="9"/>
      <c r="E2" s="10"/>
    </row>
    <row r="3" spans="1:5" ht="15.75" thickBot="1" x14ac:dyDescent="0.3"/>
    <row r="4" spans="1:5" s="4" customFormat="1" ht="36" customHeight="1" thickBot="1" x14ac:dyDescent="0.3">
      <c r="A4" s="2">
        <v>1</v>
      </c>
      <c r="B4" s="2">
        <f>inscriptions!G2</f>
        <v>10</v>
      </c>
      <c r="C4" s="1" t="str">
        <f>VLOOKUP(B4,inscriptions!$A$2:$C$13,2,FALSE)</f>
        <v xml:space="preserve">MHSC </v>
      </c>
      <c r="D4" s="1" t="str">
        <f>VLOOKUP(B4,inscriptions!$A$2:$C$13,3,FALSE)</f>
        <v>sagouins</v>
      </c>
      <c r="E4" s="7">
        <v>13</v>
      </c>
    </row>
    <row r="5" spans="1:5" s="4" customFormat="1" ht="36" customHeight="1" thickBot="1" x14ac:dyDescent="0.3">
      <c r="A5" s="2">
        <v>2</v>
      </c>
      <c r="B5" s="2">
        <f>inscriptions!G3</f>
        <v>4</v>
      </c>
      <c r="C5" s="1" t="str">
        <f>VLOOKUP(B5,inscriptions!$A$2:$C$13,2,FALSE)</f>
        <v>RCL 1</v>
      </c>
      <c r="D5" s="1" t="str">
        <f>VLOOKUP(B5,inscriptions!$A$2:$C$13,3,FALSE)</f>
        <v>décalés</v>
      </c>
      <c r="E5" s="6">
        <v>5</v>
      </c>
    </row>
    <row r="6" spans="1:5" s="4" customFormat="1" ht="15.75" thickBot="1" x14ac:dyDescent="0.3">
      <c r="A6" s="2"/>
      <c r="B6" s="2"/>
      <c r="C6" s="5"/>
      <c r="D6" s="5"/>
      <c r="E6" s="5"/>
    </row>
    <row r="7" spans="1:5" s="4" customFormat="1" ht="36" customHeight="1" thickBot="1" x14ac:dyDescent="0.3">
      <c r="A7" s="2">
        <v>3</v>
      </c>
      <c r="B7" s="2">
        <f>inscriptions!G4</f>
        <v>9</v>
      </c>
      <c r="C7" s="1" t="str">
        <f>VLOOKUP(B7,inscriptions!$A$2:$C$13,2,FALSE)</f>
        <v>ASSE</v>
      </c>
      <c r="D7" s="1" t="str">
        <f>VLOOKUP(B7,inscriptions!$A$2:$C$13,3,FALSE)</f>
        <v>ermites</v>
      </c>
      <c r="E7" s="6">
        <v>8</v>
      </c>
    </row>
    <row r="8" spans="1:5" s="4" customFormat="1" ht="36" customHeight="1" thickBot="1" x14ac:dyDescent="0.3">
      <c r="A8" s="2">
        <v>4</v>
      </c>
      <c r="B8" s="2">
        <f>inscriptions!G5</f>
        <v>2</v>
      </c>
      <c r="C8" s="1" t="str">
        <f>VLOOKUP(B8,inscriptions!$A$2:$C$13,2,FALSE)</f>
        <v>OL 1</v>
      </c>
      <c r="D8" s="1" t="str">
        <f>VLOOKUP(B8,inscriptions!$A$2:$C$13,3,FALSE)</f>
        <v>allumés</v>
      </c>
      <c r="E8" s="7">
        <v>13</v>
      </c>
    </row>
    <row r="9" spans="1:5" s="4" customFormat="1" ht="15.75" thickBot="1" x14ac:dyDescent="0.3">
      <c r="A9" s="2"/>
      <c r="B9" s="2"/>
      <c r="C9" s="5"/>
      <c r="D9" s="5"/>
      <c r="E9" s="5"/>
    </row>
    <row r="10" spans="1:5" s="4" customFormat="1" ht="36.6" customHeight="1" thickBot="1" x14ac:dyDescent="0.3">
      <c r="A10" s="2">
        <v>5</v>
      </c>
      <c r="B10" s="2">
        <f>inscriptions!G6</f>
        <v>1</v>
      </c>
      <c r="C10" s="1" t="str">
        <f>VLOOKUP(B10,inscriptions!$A$2:$C$13,2,FALSE)</f>
        <v>PSG 1</v>
      </c>
      <c r="D10" s="1" t="str">
        <f>VLOOKUP(B10,inscriptions!$A$2:$C$13,3,FALSE)</f>
        <v>barjots</v>
      </c>
      <c r="E10" s="6">
        <v>4</v>
      </c>
    </row>
    <row r="11" spans="1:5" s="4" customFormat="1" ht="36" customHeight="1" thickBot="1" x14ac:dyDescent="0.3">
      <c r="A11" s="2">
        <v>6</v>
      </c>
      <c r="B11" s="2">
        <f>inscriptions!G7</f>
        <v>3</v>
      </c>
      <c r="C11" s="1" t="str">
        <f>VLOOKUP(B11,inscriptions!$A$2:$C$13,2,FALSE)</f>
        <v>OM 1</v>
      </c>
      <c r="D11" s="1" t="str">
        <f>VLOOKUP(B11,inscriptions!$A$2:$C$13,3,FALSE)</f>
        <v>fous</v>
      </c>
      <c r="E11" s="7">
        <v>13</v>
      </c>
    </row>
    <row r="12" spans="1:5" s="4" customFormat="1" ht="15.75" thickBot="1" x14ac:dyDescent="0.3">
      <c r="A12" s="2"/>
      <c r="B12" s="2"/>
      <c r="C12" s="5"/>
      <c r="D12" s="5"/>
      <c r="E12" s="5"/>
    </row>
    <row r="13" spans="1:5" s="4" customFormat="1" ht="34.9" customHeight="1" thickBot="1" x14ac:dyDescent="0.3">
      <c r="A13" s="2">
        <v>7</v>
      </c>
      <c r="B13" s="2">
        <f>inscriptions!G8</f>
        <v>6</v>
      </c>
      <c r="C13" s="1" t="str">
        <f>VLOOKUP(B13,inscriptions!$A$2:$C$13,2,FALSE)</f>
        <v>OM 2</v>
      </c>
      <c r="D13" s="1" t="str">
        <f>VLOOKUP(B13,inscriptions!$A$2:$C$13,3,FALSE)</f>
        <v>frero</v>
      </c>
      <c r="E13" s="6">
        <v>1</v>
      </c>
    </row>
    <row r="14" spans="1:5" s="4" customFormat="1" ht="36" customHeight="1" thickBot="1" x14ac:dyDescent="0.3">
      <c r="A14" s="2">
        <v>8</v>
      </c>
      <c r="B14" s="2">
        <f>inscriptions!G9</f>
        <v>5</v>
      </c>
      <c r="C14" s="1" t="str">
        <f>VLOOKUP(B14,inscriptions!$A$2:$C$13,2,FALSE)</f>
        <v>RCL 2</v>
      </c>
      <c r="D14" s="1" t="str">
        <f>VLOOKUP(B14,inscriptions!$A$2:$C$13,3,FALSE)</f>
        <v>idiots</v>
      </c>
      <c r="E14" s="7">
        <v>13</v>
      </c>
    </row>
    <row r="15" spans="1:5" s="4" customFormat="1" ht="15.75" thickBot="1" x14ac:dyDescent="0.3">
      <c r="B15" s="2"/>
      <c r="C15" s="5"/>
      <c r="D15" s="5"/>
      <c r="E15" s="5"/>
    </row>
    <row r="16" spans="1:5" s="4" customFormat="1" ht="36" customHeight="1" thickBot="1" x14ac:dyDescent="0.3">
      <c r="A16" s="3">
        <v>9</v>
      </c>
      <c r="B16" s="2">
        <f>inscriptions!G10</f>
        <v>11</v>
      </c>
      <c r="C16" s="11" t="str">
        <f>VLOOKUP(B16,inscriptions!$A$2:$C$13,2,FALSE)</f>
        <v>OL 3</v>
      </c>
      <c r="D16" s="1" t="str">
        <f>VLOOKUP(B16,inscriptions!$A$2:$C$13,3,FALSE)</f>
        <v>sauvages</v>
      </c>
      <c r="E16" s="7">
        <v>13</v>
      </c>
    </row>
    <row r="17" spans="1:5" s="4" customFormat="1" ht="36" customHeight="1" thickBot="1" x14ac:dyDescent="0.3">
      <c r="A17" s="3">
        <v>10</v>
      </c>
      <c r="B17" s="2">
        <f>inscriptions!G11</f>
        <v>8</v>
      </c>
      <c r="C17" s="11" t="str">
        <f>VLOOKUP(B17,inscriptions!$A$2:$C$13,2,FALSE)</f>
        <v>OL 2</v>
      </c>
      <c r="D17" s="1" t="str">
        <f>VLOOKUP(B17,inscriptions!$A$2:$C$13,3,FALSE)</f>
        <v>gredins</v>
      </c>
      <c r="E17" s="6">
        <v>10</v>
      </c>
    </row>
    <row r="18" spans="1:5" s="4" customFormat="1" ht="15.75" thickBot="1" x14ac:dyDescent="0.3">
      <c r="A18" s="3"/>
      <c r="B18" s="2"/>
      <c r="C18" s="5"/>
      <c r="D18" s="5"/>
      <c r="E18" s="5"/>
    </row>
    <row r="19" spans="1:5" s="4" customFormat="1" ht="36" customHeight="1" thickBot="1" x14ac:dyDescent="0.3">
      <c r="A19" s="3">
        <v>11</v>
      </c>
      <c r="B19" s="2">
        <f>inscriptions!G12</f>
        <v>12</v>
      </c>
      <c r="C19" s="1" t="str">
        <f>VLOOKUP(B19,inscriptions!$A$2:$C$13,2,FALSE)</f>
        <v>OGCN</v>
      </c>
      <c r="D19" s="1" t="str">
        <f>VLOOKUP(B19,inscriptions!$A$2:$C$13,3,FALSE)</f>
        <v>defoncés</v>
      </c>
      <c r="E19" s="7">
        <v>13</v>
      </c>
    </row>
    <row r="20" spans="1:5" s="4" customFormat="1" ht="36" customHeight="1" thickBot="1" x14ac:dyDescent="0.3">
      <c r="A20" s="3">
        <v>12</v>
      </c>
      <c r="B20" s="2">
        <f>inscriptions!G13</f>
        <v>7</v>
      </c>
      <c r="C20" s="1" t="str">
        <f>VLOOKUP(B20,inscriptions!$A$2:$C$13,2,FALSE)</f>
        <v>PSG 2</v>
      </c>
      <c r="D20" s="1" t="str">
        <f>VLOOKUP(B20,inscriptions!$A$2:$C$13,3,FALSE)</f>
        <v>cascou</v>
      </c>
      <c r="E20" s="6">
        <v>7</v>
      </c>
    </row>
    <row r="21" spans="1:5" x14ac:dyDescent="0.25">
      <c r="B21" s="3"/>
    </row>
    <row r="22" spans="1:5" x14ac:dyDescent="0.25">
      <c r="B22" s="3"/>
    </row>
    <row r="23" spans="1:5" x14ac:dyDescent="0.25">
      <c r="B23" s="3"/>
      <c r="D23"/>
      <c r="E23"/>
    </row>
    <row r="24" spans="1:5" x14ac:dyDescent="0.25">
      <c r="B24" s="3"/>
      <c r="D24"/>
      <c r="E24"/>
    </row>
    <row r="25" spans="1:5" x14ac:dyDescent="0.25">
      <c r="B25" s="3"/>
      <c r="D25"/>
      <c r="E25"/>
    </row>
    <row r="26" spans="1:5" x14ac:dyDescent="0.25">
      <c r="D26"/>
      <c r="E26"/>
    </row>
    <row r="27" spans="1:5" x14ac:dyDescent="0.25">
      <c r="D27"/>
      <c r="E27"/>
    </row>
    <row r="28" spans="1:5" x14ac:dyDescent="0.25">
      <c r="D28"/>
      <c r="E28"/>
    </row>
    <row r="29" spans="1:5" x14ac:dyDescent="0.25">
      <c r="D29"/>
      <c r="E29"/>
    </row>
    <row r="30" spans="1:5" x14ac:dyDescent="0.25">
      <c r="D30"/>
      <c r="E30"/>
    </row>
    <row r="31" spans="1:5" x14ac:dyDescent="0.25">
      <c r="D31"/>
      <c r="E31"/>
    </row>
    <row r="32" spans="1:5" x14ac:dyDescent="0.25">
      <c r="D32"/>
      <c r="E32"/>
    </row>
    <row r="33" spans="4:5" x14ac:dyDescent="0.25">
      <c r="D33"/>
      <c r="E33"/>
    </row>
    <row r="34" spans="4:5" x14ac:dyDescent="0.25">
      <c r="D34"/>
      <c r="E34"/>
    </row>
    <row r="35" spans="4:5" x14ac:dyDescent="0.25">
      <c r="D35"/>
      <c r="E35"/>
    </row>
    <row r="36" spans="4:5" x14ac:dyDescent="0.25">
      <c r="D36"/>
      <c r="E36"/>
    </row>
    <row r="37" spans="4:5" x14ac:dyDescent="0.25">
      <c r="D37"/>
      <c r="E37"/>
    </row>
    <row r="38" spans="4:5" x14ac:dyDescent="0.25">
      <c r="D38"/>
      <c r="E38"/>
    </row>
    <row r="39" spans="4:5" x14ac:dyDescent="0.25">
      <c r="D39"/>
      <c r="E39"/>
    </row>
    <row r="40" spans="4:5" x14ac:dyDescent="0.25">
      <c r="D40"/>
      <c r="E40"/>
    </row>
    <row r="41" spans="4:5" x14ac:dyDescent="0.25">
      <c r="D41"/>
      <c r="E41"/>
    </row>
    <row r="42" spans="4:5" x14ac:dyDescent="0.25">
      <c r="D42"/>
      <c r="E42"/>
    </row>
    <row r="43" spans="4:5" x14ac:dyDescent="0.25">
      <c r="D43"/>
      <c r="E43"/>
    </row>
    <row r="44" spans="4:5" x14ac:dyDescent="0.25">
      <c r="D44"/>
      <c r="E44"/>
    </row>
    <row r="45" spans="4:5" x14ac:dyDescent="0.25">
      <c r="D45"/>
      <c r="E45"/>
    </row>
    <row r="46" spans="4:5" x14ac:dyDescent="0.25">
      <c r="D46"/>
      <c r="E46"/>
    </row>
    <row r="47" spans="4:5" x14ac:dyDescent="0.25">
      <c r="D47"/>
      <c r="E47"/>
    </row>
    <row r="48" spans="4:5" x14ac:dyDescent="0.25">
      <c r="D48"/>
      <c r="E48"/>
    </row>
    <row r="49" spans="4:5" x14ac:dyDescent="0.25">
      <c r="D49"/>
      <c r="E49"/>
    </row>
    <row r="50" spans="4:5" x14ac:dyDescent="0.25">
      <c r="D50"/>
      <c r="E50"/>
    </row>
    <row r="51" spans="4:5" x14ac:dyDescent="0.25">
      <c r="D51"/>
      <c r="E51"/>
    </row>
    <row r="52" spans="4:5" x14ac:dyDescent="0.25">
      <c r="D52"/>
      <c r="E52"/>
    </row>
  </sheetData>
  <mergeCells count="1">
    <mergeCell ref="C2:E2"/>
  </mergeCells>
  <pageMargins left="0.25" right="0.25" top="0.75" bottom="0.75" header="0.3" footer="0.3"/>
  <pageSetup paperSize="9" scale="6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C837E7-305D-4EF0-A57C-095182CC2947}">
  <sheetPr codeName="Feuil2"/>
  <dimension ref="A2:G13"/>
  <sheetViews>
    <sheetView workbookViewId="0">
      <selection activeCell="N14" sqref="N14:N15"/>
    </sheetView>
  </sheetViews>
  <sheetFormatPr baseColWidth="10" defaultRowHeight="15" x14ac:dyDescent="0.25"/>
  <cols>
    <col min="1" max="3" width="11.42578125" style="5"/>
    <col min="4" max="7" width="11.42578125" hidden="1" customWidth="1"/>
  </cols>
  <sheetData>
    <row r="2" spans="1:7" x14ac:dyDescent="0.25">
      <c r="A2" s="5">
        <v>1</v>
      </c>
      <c r="B2" s="5" t="s">
        <v>14</v>
      </c>
      <c r="C2" s="5" t="s">
        <v>2</v>
      </c>
      <c r="D2">
        <v>10</v>
      </c>
      <c r="G2">
        <f>D2</f>
        <v>10</v>
      </c>
    </row>
    <row r="3" spans="1:7" x14ac:dyDescent="0.25">
      <c r="A3" s="5">
        <v>2</v>
      </c>
      <c r="B3" s="5" t="s">
        <v>15</v>
      </c>
      <c r="C3" s="5" t="s">
        <v>3</v>
      </c>
      <c r="D3">
        <v>4</v>
      </c>
      <c r="G3">
        <f t="shared" ref="G3:G13" si="0">D3</f>
        <v>4</v>
      </c>
    </row>
    <row r="4" spans="1:7" x14ac:dyDescent="0.25">
      <c r="A4" s="5">
        <v>3</v>
      </c>
      <c r="B4" s="5" t="s">
        <v>16</v>
      </c>
      <c r="C4" s="5" t="s">
        <v>4</v>
      </c>
      <c r="D4">
        <v>9</v>
      </c>
      <c r="G4">
        <f t="shared" si="0"/>
        <v>9</v>
      </c>
    </row>
    <row r="5" spans="1:7" x14ac:dyDescent="0.25">
      <c r="A5" s="5">
        <v>4</v>
      </c>
      <c r="B5" s="5" t="s">
        <v>17</v>
      </c>
      <c r="C5" s="5" t="s">
        <v>5</v>
      </c>
      <c r="D5">
        <v>2</v>
      </c>
      <c r="G5">
        <f t="shared" si="0"/>
        <v>2</v>
      </c>
    </row>
    <row r="6" spans="1:7" x14ac:dyDescent="0.25">
      <c r="A6" s="5">
        <v>5</v>
      </c>
      <c r="B6" s="5" t="s">
        <v>18</v>
      </c>
      <c r="C6" s="5" t="s">
        <v>6</v>
      </c>
      <c r="D6">
        <v>1</v>
      </c>
      <c r="G6">
        <f t="shared" si="0"/>
        <v>1</v>
      </c>
    </row>
    <row r="7" spans="1:7" x14ac:dyDescent="0.25">
      <c r="A7" s="5">
        <v>6</v>
      </c>
      <c r="B7" s="5" t="s">
        <v>19</v>
      </c>
      <c r="C7" s="5" t="s">
        <v>7</v>
      </c>
      <c r="D7">
        <v>3</v>
      </c>
      <c r="G7">
        <f t="shared" si="0"/>
        <v>3</v>
      </c>
    </row>
    <row r="8" spans="1:7" x14ac:dyDescent="0.25">
      <c r="A8" s="5">
        <v>7</v>
      </c>
      <c r="B8" s="5" t="s">
        <v>23</v>
      </c>
      <c r="C8" s="5" t="s">
        <v>8</v>
      </c>
      <c r="D8">
        <v>6</v>
      </c>
      <c r="G8">
        <f t="shared" si="0"/>
        <v>6</v>
      </c>
    </row>
    <row r="9" spans="1:7" x14ac:dyDescent="0.25">
      <c r="A9" s="5">
        <v>8</v>
      </c>
      <c r="B9" s="5" t="s">
        <v>22</v>
      </c>
      <c r="C9" s="5" t="s">
        <v>9</v>
      </c>
      <c r="D9">
        <v>5</v>
      </c>
      <c r="G9">
        <f t="shared" si="0"/>
        <v>5</v>
      </c>
    </row>
    <row r="10" spans="1:7" x14ac:dyDescent="0.25">
      <c r="A10" s="5">
        <v>9</v>
      </c>
      <c r="B10" s="5" t="s">
        <v>1</v>
      </c>
      <c r="C10" s="5" t="s">
        <v>10</v>
      </c>
      <c r="D10">
        <v>11</v>
      </c>
      <c r="G10">
        <f t="shared" si="0"/>
        <v>11</v>
      </c>
    </row>
    <row r="11" spans="1:7" x14ac:dyDescent="0.25">
      <c r="A11" s="5">
        <v>10</v>
      </c>
      <c r="B11" s="5" t="s">
        <v>20</v>
      </c>
      <c r="C11" s="5" t="s">
        <v>11</v>
      </c>
      <c r="D11">
        <v>8</v>
      </c>
      <c r="G11">
        <f t="shared" si="0"/>
        <v>8</v>
      </c>
    </row>
    <row r="12" spans="1:7" x14ac:dyDescent="0.25">
      <c r="A12" s="5">
        <v>11</v>
      </c>
      <c r="B12" s="5" t="s">
        <v>21</v>
      </c>
      <c r="C12" s="5" t="s">
        <v>12</v>
      </c>
      <c r="D12">
        <v>12</v>
      </c>
      <c r="G12">
        <f t="shared" si="0"/>
        <v>12</v>
      </c>
    </row>
    <row r="13" spans="1:7" x14ac:dyDescent="0.25">
      <c r="A13" s="5">
        <v>12</v>
      </c>
      <c r="B13" s="5" t="s">
        <v>24</v>
      </c>
      <c r="C13" s="5" t="s">
        <v>13</v>
      </c>
      <c r="D13">
        <v>7</v>
      </c>
      <c r="G13">
        <f t="shared" si="0"/>
        <v>7</v>
      </c>
    </row>
  </sheetData>
  <phoneticPr fontId="3" type="noConversion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9</xdr:col>
                <xdr:colOff>19050</xdr:colOff>
                <xdr:row>1</xdr:row>
                <xdr:rowOff>95250</xdr:rowOff>
              </from>
              <to>
                <xdr:col>11</xdr:col>
                <xdr:colOff>628650</xdr:colOff>
                <xdr:row>4</xdr:row>
                <xdr:rowOff>114300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TOURNOI</vt:lpstr>
      <vt:lpstr>inscriptions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Francois</dc:creator>
  <cp:lastModifiedBy>JCB40</cp:lastModifiedBy>
  <cp:lastPrinted>2024-07-25T11:06:51Z</cp:lastPrinted>
  <dcterms:created xsi:type="dcterms:W3CDTF">2024-07-25T09:47:49Z</dcterms:created>
  <dcterms:modified xsi:type="dcterms:W3CDTF">2024-07-26T14:02:11Z</dcterms:modified>
</cp:coreProperties>
</file>