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drawings/drawing2.xml" ContentType="application/vnd.openxmlformats-officedocument.drawing+xml"/>
  <Override PartName="/xl/activeX/activeX6.xml" ContentType="application/vnd.ms-office.activeX+xml"/>
  <Override PartName="/xl/drawings/drawing3.xml" ContentType="application/vnd.openxmlformats-officedocument.drawing+xml"/>
  <Override PartName="/xl/activeX/activeX7.xml" ContentType="application/vnd.ms-office.activeX+xml"/>
  <Override PartName="/xl/drawings/drawing4.xml" ContentType="application/vnd.openxmlformats-officedocument.drawing+xml"/>
  <Override PartName="/xl/activeX/activeX8.xml" ContentType="application/vnd.ms-office.activeX+xml"/>
  <Override PartName="/xl/drawings/drawing5.xml" ContentType="application/vnd.openxmlformats-officedocument.drawing+xml"/>
  <Override PartName="/xl/activeX/activeX9.xml" ContentType="application/vnd.ms-office.activeX+xml"/>
  <Override PartName="/xl/drawings/drawing6.xml" ContentType="application/vnd.openxmlformats-officedocument.drawing+xml"/>
  <Override PartName="/xl/activeX/activeX10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4B904C8-AB6D-44FF-8092-AB2102D06B3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CCUEIL" sheetId="8" r:id="rId1"/>
    <sheet name="Poule de 3" sheetId="1" state="hidden" r:id="rId2"/>
    <sheet name="Poule de 4" sheetId="2" state="hidden" r:id="rId3"/>
    <sheet name="Poule de 5" sheetId="3" state="hidden" r:id="rId4"/>
    <sheet name="Poule de 6" sheetId="4" state="hidden" r:id="rId5"/>
    <sheet name="Poule de 9 3_3" sheetId="5" state="hidden" r:id="rId6"/>
    <sheet name="Poule de 9 1_5 1_4" sheetId="6" r:id="rId7"/>
  </sheets>
  <calcPr calcId="191029"/>
</workbook>
</file>

<file path=xl/calcChain.xml><?xml version="1.0" encoding="utf-8"?>
<calcChain xmlns="http://schemas.openxmlformats.org/spreadsheetml/2006/main">
  <c r="E13" i="6" l="1"/>
  <c r="D13" i="6"/>
  <c r="F13" i="6" s="1"/>
  <c r="C13" i="6"/>
  <c r="G13" i="6" s="1"/>
  <c r="H13" i="6" s="1"/>
  <c r="F12" i="6"/>
  <c r="E12" i="6"/>
  <c r="D12" i="6"/>
  <c r="C12" i="6"/>
  <c r="G12" i="6" s="1"/>
  <c r="H12" i="6" s="1"/>
  <c r="E11" i="6"/>
  <c r="D11" i="6"/>
  <c r="F11" i="6" s="1"/>
  <c r="C11" i="6"/>
  <c r="F10" i="6"/>
  <c r="E10" i="6"/>
  <c r="D10" i="6"/>
  <c r="C10" i="6"/>
  <c r="G10" i="6" s="1"/>
  <c r="H10" i="6" s="1"/>
  <c r="E6" i="6"/>
  <c r="D6" i="6"/>
  <c r="F6" i="6" s="1"/>
  <c r="C6" i="6"/>
  <c r="F5" i="6"/>
  <c r="E5" i="6"/>
  <c r="D5" i="6"/>
  <c r="C5" i="6"/>
  <c r="G5" i="6" s="1"/>
  <c r="H5" i="6" s="1"/>
  <c r="E4" i="6"/>
  <c r="D4" i="6"/>
  <c r="F4" i="6" s="1"/>
  <c r="C4" i="6"/>
  <c r="G4" i="6" s="1"/>
  <c r="H4" i="6" s="1"/>
  <c r="F3" i="6"/>
  <c r="E3" i="6"/>
  <c r="D3" i="6"/>
  <c r="C3" i="6"/>
  <c r="G3" i="6" s="1"/>
  <c r="H3" i="6" s="1"/>
  <c r="E2" i="6"/>
  <c r="D2" i="6"/>
  <c r="F2" i="6" s="1"/>
  <c r="C2" i="6"/>
  <c r="G2" i="6" s="1"/>
  <c r="H2" i="6" s="1"/>
  <c r="E16" i="5"/>
  <c r="D16" i="5"/>
  <c r="F16" i="5" s="1"/>
  <c r="C16" i="5"/>
  <c r="G16" i="5" s="1"/>
  <c r="H16" i="5" s="1"/>
  <c r="E15" i="5"/>
  <c r="F15" i="5" s="1"/>
  <c r="D15" i="5"/>
  <c r="C15" i="5"/>
  <c r="E14" i="5"/>
  <c r="D14" i="5"/>
  <c r="F14" i="5" s="1"/>
  <c r="C14" i="5"/>
  <c r="E10" i="5"/>
  <c r="F10" i="5" s="1"/>
  <c r="D10" i="5"/>
  <c r="C10" i="5"/>
  <c r="G10" i="5" s="1"/>
  <c r="H10" i="5" s="1"/>
  <c r="E9" i="5"/>
  <c r="D9" i="5"/>
  <c r="F9" i="5" s="1"/>
  <c r="C9" i="5"/>
  <c r="G9" i="5" s="1"/>
  <c r="H9" i="5" s="1"/>
  <c r="E8" i="5"/>
  <c r="F8" i="5" s="1"/>
  <c r="D8" i="5"/>
  <c r="C8" i="5"/>
  <c r="E4" i="5"/>
  <c r="D4" i="5"/>
  <c r="F4" i="5" s="1"/>
  <c r="C4" i="5"/>
  <c r="E3" i="5"/>
  <c r="F3" i="5" s="1"/>
  <c r="D3" i="5"/>
  <c r="C3" i="5"/>
  <c r="G3" i="5" s="1"/>
  <c r="H3" i="5" s="1"/>
  <c r="E2" i="5"/>
  <c r="D2" i="5"/>
  <c r="F2" i="5" s="1"/>
  <c r="C2" i="5"/>
  <c r="G2" i="5" s="1"/>
  <c r="H2" i="5" s="1"/>
  <c r="E10" i="4"/>
  <c r="D10" i="4"/>
  <c r="F10" i="4" s="1"/>
  <c r="C10" i="4"/>
  <c r="E9" i="4"/>
  <c r="F9" i="4" s="1"/>
  <c r="D9" i="4"/>
  <c r="C9" i="4"/>
  <c r="G9" i="4" s="1"/>
  <c r="H9" i="4" s="1"/>
  <c r="E8" i="4"/>
  <c r="D8" i="4"/>
  <c r="F8" i="4" s="1"/>
  <c r="C8" i="4"/>
  <c r="G8" i="4" s="1"/>
  <c r="H8" i="4" s="1"/>
  <c r="E4" i="4"/>
  <c r="F4" i="4" s="1"/>
  <c r="D4" i="4"/>
  <c r="C4" i="4"/>
  <c r="E3" i="4"/>
  <c r="D3" i="4"/>
  <c r="F3" i="4" s="1"/>
  <c r="C3" i="4"/>
  <c r="E2" i="4"/>
  <c r="F2" i="4" s="1"/>
  <c r="D2" i="4"/>
  <c r="C2" i="4"/>
  <c r="G2" i="4" s="1"/>
  <c r="H2" i="4" s="1"/>
  <c r="E6" i="3"/>
  <c r="D6" i="3"/>
  <c r="F6" i="3" s="1"/>
  <c r="C6" i="3"/>
  <c r="E5" i="3"/>
  <c r="F5" i="3" s="1"/>
  <c r="D5" i="3"/>
  <c r="C5" i="3"/>
  <c r="G5" i="3" s="1"/>
  <c r="H5" i="3" s="1"/>
  <c r="E4" i="3"/>
  <c r="D4" i="3"/>
  <c r="F4" i="3" s="1"/>
  <c r="C4" i="3"/>
  <c r="G4" i="3" s="1"/>
  <c r="H4" i="3" s="1"/>
  <c r="E3" i="3"/>
  <c r="F3" i="3" s="1"/>
  <c r="D3" i="3"/>
  <c r="C3" i="3"/>
  <c r="E2" i="3"/>
  <c r="D2" i="3"/>
  <c r="F2" i="3" s="1"/>
  <c r="C2" i="3"/>
  <c r="E5" i="2"/>
  <c r="D5" i="2"/>
  <c r="F5" i="2" s="1"/>
  <c r="C5" i="2"/>
  <c r="E4" i="2"/>
  <c r="F4" i="2" s="1"/>
  <c r="D4" i="2"/>
  <c r="C4" i="2"/>
  <c r="E3" i="2"/>
  <c r="D3" i="2"/>
  <c r="F3" i="2" s="1"/>
  <c r="C3" i="2"/>
  <c r="E2" i="2"/>
  <c r="F2" i="2" s="1"/>
  <c r="D2" i="2"/>
  <c r="C2" i="2"/>
  <c r="G2" i="2" s="1"/>
  <c r="H2" i="2" s="1"/>
  <c r="E4" i="1"/>
  <c r="D4" i="1"/>
  <c r="F4" i="1" s="1"/>
  <c r="C4" i="1"/>
  <c r="E3" i="1"/>
  <c r="F3" i="1" s="1"/>
  <c r="D3" i="1"/>
  <c r="C3" i="1"/>
  <c r="E2" i="1"/>
  <c r="D2" i="1"/>
  <c r="F2" i="1" s="1"/>
  <c r="C2" i="1"/>
  <c r="G11" i="6" l="1"/>
  <c r="H11" i="6" s="1"/>
  <c r="G6" i="6"/>
  <c r="H6" i="6" s="1"/>
  <c r="G8" i="5"/>
  <c r="H8" i="5" s="1"/>
  <c r="G15" i="5"/>
  <c r="H15" i="5" s="1"/>
  <c r="G4" i="5"/>
  <c r="H4" i="5" s="1"/>
  <c r="G14" i="5"/>
  <c r="H14" i="5" s="1"/>
  <c r="G4" i="4"/>
  <c r="H4" i="4" s="1"/>
  <c r="G3" i="4"/>
  <c r="H3" i="4" s="1"/>
  <c r="G10" i="4"/>
  <c r="H10" i="4" s="1"/>
  <c r="G3" i="3"/>
  <c r="H3" i="3" s="1"/>
  <c r="G2" i="3"/>
  <c r="H2" i="3" s="1"/>
  <c r="G6" i="3"/>
  <c r="H6" i="3" s="1"/>
  <c r="G5" i="2"/>
  <c r="H5" i="2" s="1"/>
  <c r="G4" i="2"/>
  <c r="H4" i="2" s="1"/>
  <c r="G3" i="2"/>
  <c r="H3" i="2" s="1"/>
  <c r="G4" i="1"/>
  <c r="H4" i="1" s="1"/>
  <c r="G3" i="1"/>
  <c r="H3" i="1" s="1"/>
  <c r="G2" i="1"/>
  <c r="H2" i="1" s="1"/>
</calcChain>
</file>

<file path=xl/sharedStrings.xml><?xml version="1.0" encoding="utf-8"?>
<sst xmlns="http://schemas.openxmlformats.org/spreadsheetml/2006/main" count="170" uniqueCount="24">
  <si>
    <t>NOM D'ÉQUIPE</t>
  </si>
  <si>
    <t>VICTOIRE</t>
  </si>
  <si>
    <t>PTS +</t>
  </si>
  <si>
    <t>PTS -</t>
  </si>
  <si>
    <t>/ PTS</t>
  </si>
  <si>
    <t>TOTAL</t>
  </si>
  <si>
    <t>🏆</t>
  </si>
  <si>
    <t>3 ÉQUIPES</t>
  </si>
  <si>
    <t>N° MATCH</t>
  </si>
  <si>
    <t>RENCONTRE</t>
  </si>
  <si>
    <t>1x3</t>
  </si>
  <si>
    <t>2x3</t>
  </si>
  <si>
    <t>1x2</t>
  </si>
  <si>
    <t>N° TERRAIN</t>
  </si>
  <si>
    <t>SCORES</t>
  </si>
  <si>
    <t>4 ÉQUIPES</t>
  </si>
  <si>
    <t>1x4</t>
  </si>
  <si>
    <t>2x4</t>
  </si>
  <si>
    <t>3x4</t>
  </si>
  <si>
    <t>5 ÉQUIPES</t>
  </si>
  <si>
    <t>1x5</t>
  </si>
  <si>
    <t>3x5</t>
  </si>
  <si>
    <t>4x5</t>
  </si>
  <si>
    <t>2x5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</si>
</sst>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b/>
      <sz val="11"/>
      <color rgb="FFFFFFFF"/>
      <name val="Calibri"/>
    </font>
    <font>
      <b/>
      <sz val="8"/>
      <color rgb="FFFFFFFF"/>
      <name val="Arial"/>
    </font>
    <font>
      <sz val="10"/>
      <color theme="1"/>
      <name val="Arial"/>
    </font>
    <font>
      <sz val="10"/>
      <color theme="1"/>
      <name val="Calibri"/>
    </font>
    <font>
      <sz val="11"/>
      <color theme="1"/>
      <name val="Calibri"/>
    </font>
    <font>
      <sz val="10"/>
      <name val="Arial"/>
    </font>
    <font>
      <b/>
      <sz val="11"/>
      <color theme="1"/>
      <name val="Calibri"/>
    </font>
    <font>
      <b/>
      <sz val="11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3D85C6"/>
        <bgColor rgb="FF3D85C6"/>
      </patternFill>
    </fill>
    <fill>
      <patternFill patternType="solid">
        <fgColor rgb="FFF3F3F3"/>
        <bgColor rgb="FFF3F3F3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0" xfId="0" applyFont="1"/>
    <xf numFmtId="0" fontId="4" fillId="3" borderId="2" xfId="0" applyFont="1" applyFill="1" applyBorder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center"/>
    </xf>
    <xf numFmtId="0" fontId="3" fillId="0" borderId="6" xfId="0" applyFont="1" applyBorder="1"/>
    <xf numFmtId="3" fontId="5" fillId="0" borderId="6" xfId="0" applyNumberFormat="1" applyFont="1" applyBorder="1" applyAlignment="1">
      <alignment horizontal="center"/>
    </xf>
    <xf numFmtId="4" fontId="5" fillId="0" borderId="6" xfId="0" applyNumberFormat="1" applyFont="1" applyBorder="1" applyAlignment="1">
      <alignment horizontal="center"/>
    </xf>
    <xf numFmtId="3" fontId="8" fillId="0" borderId="6" xfId="0" applyNumberFormat="1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3" fontId="4" fillId="0" borderId="12" xfId="0" applyNumberFormat="1" applyFont="1" applyBorder="1" applyAlignment="1">
      <alignment horizontal="center"/>
    </xf>
    <xf numFmtId="3" fontId="4" fillId="0" borderId="10" xfId="0" applyNumberFormat="1" applyFont="1" applyBorder="1" applyAlignment="1">
      <alignment horizontal="center"/>
    </xf>
    <xf numFmtId="3" fontId="7" fillId="0" borderId="6" xfId="0" applyNumberFormat="1" applyFont="1" applyBorder="1" applyAlignment="1">
      <alignment horizontal="center"/>
    </xf>
    <xf numFmtId="3" fontId="3" fillId="0" borderId="0" xfId="0" applyNumberFormat="1" applyFont="1"/>
    <xf numFmtId="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6" fillId="0" borderId="8" xfId="0" applyFont="1" applyBorder="1"/>
    <xf numFmtId="0" fontId="3" fillId="0" borderId="9" xfId="0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1" fillId="2" borderId="0" xfId="0" applyFont="1" applyFill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 vertical="center" textRotation="90"/>
    </xf>
    <xf numFmtId="0" fontId="5" fillId="0" borderId="3" xfId="0" applyFont="1" applyBorder="1" applyAlignment="1">
      <alignment horizontal="center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3" fontId="3" fillId="0" borderId="9" xfId="0" applyNumberFormat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3" fontId="5" fillId="0" borderId="7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28575</xdr:rowOff>
        </xdr:from>
        <xdr:to>
          <xdr:col>1</xdr:col>
          <xdr:colOff>514350</xdr:colOff>
          <xdr:row>3</xdr:row>
          <xdr:rowOff>85725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</xdr:row>
          <xdr:rowOff>28575</xdr:rowOff>
        </xdr:from>
        <xdr:to>
          <xdr:col>3</xdr:col>
          <xdr:colOff>295275</xdr:colOff>
          <xdr:row>3</xdr:row>
          <xdr:rowOff>95250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</xdr:row>
          <xdr:rowOff>47625</xdr:rowOff>
        </xdr:from>
        <xdr:to>
          <xdr:col>5</xdr:col>
          <xdr:colOff>123825</xdr:colOff>
          <xdr:row>3</xdr:row>
          <xdr:rowOff>114300</xdr:rowOff>
        </xdr:to>
        <xdr:sp macro="" textlink="">
          <xdr:nvSpPr>
            <xdr:cNvPr id="7173" name="CommandButton3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1</xdr:row>
          <xdr:rowOff>57150</xdr:rowOff>
        </xdr:from>
        <xdr:to>
          <xdr:col>7</xdr:col>
          <xdr:colOff>28575</xdr:colOff>
          <xdr:row>3</xdr:row>
          <xdr:rowOff>123825</xdr:rowOff>
        </xdr:to>
        <xdr:sp macro="" textlink="">
          <xdr:nvSpPr>
            <xdr:cNvPr id="7174" name="CommandButton4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7</xdr:row>
          <xdr:rowOff>9525</xdr:rowOff>
        </xdr:from>
        <xdr:to>
          <xdr:col>1</xdr:col>
          <xdr:colOff>647700</xdr:colOff>
          <xdr:row>9</xdr:row>
          <xdr:rowOff>76200</xdr:rowOff>
        </xdr:to>
        <xdr:sp macro="" textlink="">
          <xdr:nvSpPr>
            <xdr:cNvPr id="7175" name="CommandButton5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142875</xdr:colOff>
      <xdr:row>6</xdr:row>
      <xdr:rowOff>57150</xdr:rowOff>
    </xdr:from>
    <xdr:to>
      <xdr:col>11</xdr:col>
      <xdr:colOff>533400</xdr:colOff>
      <xdr:row>13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E8E3A65-E479-2A1E-4DF3-8A4B3095C8EA}"/>
            </a:ext>
          </a:extLst>
        </xdr:cNvPr>
        <xdr:cNvSpPr txBox="1"/>
      </xdr:nvSpPr>
      <xdr:spPr>
        <a:xfrm>
          <a:off x="7000875" y="1028700"/>
          <a:ext cx="1914525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cliquant sur un des boutons tu arrives a la poule concernée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1</xdr:row>
          <xdr:rowOff>0</xdr:rowOff>
        </xdr:from>
        <xdr:to>
          <xdr:col>30</xdr:col>
          <xdr:colOff>19050</xdr:colOff>
          <xdr:row>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0</xdr:row>
          <xdr:rowOff>171450</xdr:rowOff>
        </xdr:from>
        <xdr:to>
          <xdr:col>31</xdr:col>
          <xdr:colOff>276225</xdr:colOff>
          <xdr:row>3</xdr:row>
          <xdr:rowOff>47625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</xdr:row>
          <xdr:rowOff>171450</xdr:rowOff>
        </xdr:from>
        <xdr:to>
          <xdr:col>28</xdr:col>
          <xdr:colOff>47625</xdr:colOff>
          <xdr:row>10</xdr:row>
          <xdr:rowOff>28575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</xdr:row>
          <xdr:rowOff>171450</xdr:rowOff>
        </xdr:from>
        <xdr:to>
          <xdr:col>31</xdr:col>
          <xdr:colOff>47625</xdr:colOff>
          <xdr:row>6</xdr:row>
          <xdr:rowOff>38100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171450</xdr:rowOff>
        </xdr:from>
        <xdr:to>
          <xdr:col>31</xdr:col>
          <xdr:colOff>47625</xdr:colOff>
          <xdr:row>8</xdr:row>
          <xdr:rowOff>47625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6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8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9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10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00C1B-883A-40A1-A28B-C1AD9276BF64}">
  <sheetPr codeName="Feuil1"/>
  <dimension ref="A1"/>
  <sheetViews>
    <sheetView showGridLines="0" tabSelected="1" workbookViewId="0">
      <selection activeCell="K24" sqref="K24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0</xdr:col>
                <xdr:colOff>381000</xdr:colOff>
                <xdr:row>1</xdr:row>
                <xdr:rowOff>28575</xdr:rowOff>
              </from>
              <to>
                <xdr:col>1</xdr:col>
                <xdr:colOff>514350</xdr:colOff>
                <xdr:row>3</xdr:row>
                <xdr:rowOff>85725</xdr:rowOff>
              </to>
            </anchor>
          </controlPr>
        </control>
      </mc:Choice>
      <mc:Fallback>
        <control shapeId="7169" r:id="rId3" name="CommandButton1"/>
      </mc:Fallback>
    </mc:AlternateContent>
    <mc:AlternateContent xmlns:mc="http://schemas.openxmlformats.org/markup-compatibility/2006">
      <mc:Choice Requires="x14">
        <control shapeId="7170" r:id="rId5" name="CommandButton2">
          <controlPr defaultSize="0" autoLine="0" autoPict="0" r:id="rId6">
            <anchor moveWithCells="1">
              <from>
                <xdr:col>2</xdr:col>
                <xdr:colOff>161925</xdr:colOff>
                <xdr:row>1</xdr:row>
                <xdr:rowOff>28575</xdr:rowOff>
              </from>
              <to>
                <xdr:col>3</xdr:col>
                <xdr:colOff>295275</xdr:colOff>
                <xdr:row>3</xdr:row>
                <xdr:rowOff>95250</xdr:rowOff>
              </to>
            </anchor>
          </controlPr>
        </control>
      </mc:Choice>
      <mc:Fallback>
        <control shapeId="7170" r:id="rId5" name="CommandButton2"/>
      </mc:Fallback>
    </mc:AlternateContent>
    <mc:AlternateContent xmlns:mc="http://schemas.openxmlformats.org/markup-compatibility/2006">
      <mc:Choice Requires="x14">
        <control shapeId="7173" r:id="rId7" name="CommandButton3">
          <controlPr defaultSize="0" autoLine="0" r:id="rId8">
            <anchor moveWithCells="1">
              <from>
                <xdr:col>3</xdr:col>
                <xdr:colOff>752475</xdr:colOff>
                <xdr:row>1</xdr:row>
                <xdr:rowOff>47625</xdr:rowOff>
              </from>
              <to>
                <xdr:col>5</xdr:col>
                <xdr:colOff>123825</xdr:colOff>
                <xdr:row>3</xdr:row>
                <xdr:rowOff>114300</xdr:rowOff>
              </to>
            </anchor>
          </controlPr>
        </control>
      </mc:Choice>
      <mc:Fallback>
        <control shapeId="7173" r:id="rId7" name="CommandButton3"/>
      </mc:Fallback>
    </mc:AlternateContent>
    <mc:AlternateContent xmlns:mc="http://schemas.openxmlformats.org/markup-compatibility/2006">
      <mc:Choice Requires="x14">
        <control shapeId="7174" r:id="rId9" name="CommandButton4">
          <controlPr defaultSize="0" autoLine="0" r:id="rId10">
            <anchor moveWithCells="1">
              <from>
                <xdr:col>5</xdr:col>
                <xdr:colOff>657225</xdr:colOff>
                <xdr:row>1</xdr:row>
                <xdr:rowOff>57150</xdr:rowOff>
              </from>
              <to>
                <xdr:col>7</xdr:col>
                <xdr:colOff>28575</xdr:colOff>
                <xdr:row>3</xdr:row>
                <xdr:rowOff>123825</xdr:rowOff>
              </to>
            </anchor>
          </controlPr>
        </control>
      </mc:Choice>
      <mc:Fallback>
        <control shapeId="7174" r:id="rId9" name="CommandButton4"/>
      </mc:Fallback>
    </mc:AlternateContent>
    <mc:AlternateContent xmlns:mc="http://schemas.openxmlformats.org/markup-compatibility/2006">
      <mc:Choice Requires="x14">
        <control shapeId="7175" r:id="rId11" name="CommandButton5">
          <controlPr defaultSize="0" autoLine="0" r:id="rId12">
            <anchor moveWithCells="1">
              <from>
                <xdr:col>0</xdr:col>
                <xdr:colOff>342900</xdr:colOff>
                <xdr:row>7</xdr:row>
                <xdr:rowOff>9525</xdr:rowOff>
              </from>
              <to>
                <xdr:col>1</xdr:col>
                <xdr:colOff>647700</xdr:colOff>
                <xdr:row>9</xdr:row>
                <xdr:rowOff>76200</xdr:rowOff>
              </to>
            </anchor>
          </controlPr>
        </control>
      </mc:Choice>
      <mc:Fallback>
        <control shapeId="7175" r:id="rId11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Below="0" summaryRight="0"/>
  </sheetPr>
  <dimension ref="A1:AE4"/>
  <sheetViews>
    <sheetView workbookViewId="0">
      <selection activeCell="N17" sqref="N17"/>
    </sheetView>
  </sheetViews>
  <sheetFormatPr baseColWidth="10" defaultColWidth="12.5703125" defaultRowHeight="15.75" customHeight="1" x14ac:dyDescent="0.2"/>
  <cols>
    <col min="1" max="1" width="2.42578125" customWidth="1"/>
    <col min="2" max="2" width="30.140625" customWidth="1"/>
    <col min="3" max="3" width="8.28515625" customWidth="1"/>
    <col min="4" max="8" width="6.5703125" customWidth="1"/>
    <col min="9" max="9" width="11.42578125" customWidth="1"/>
    <col min="10" max="10" width="3.140625" customWidth="1"/>
    <col min="11" max="11" width="10.28515625" customWidth="1"/>
    <col min="12" max="31" width="3.42578125" customWidth="1"/>
  </cols>
  <sheetData>
    <row r="1" spans="1:31" ht="15.75" customHeight="1" x14ac:dyDescent="0.25">
      <c r="A1" s="30" t="s">
        <v>0</v>
      </c>
      <c r="B1" s="3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3"/>
      <c r="J1" s="32" t="s">
        <v>7</v>
      </c>
      <c r="K1" s="4" t="s">
        <v>8</v>
      </c>
      <c r="L1" s="33">
        <v>1</v>
      </c>
      <c r="M1" s="34"/>
      <c r="N1" s="33">
        <v>2</v>
      </c>
      <c r="O1" s="35"/>
      <c r="P1" s="33">
        <v>3</v>
      </c>
      <c r="Q1" s="34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  <row r="2" spans="1:31" ht="15.75" customHeight="1" x14ac:dyDescent="0.25">
      <c r="A2" s="6">
        <v>1</v>
      </c>
      <c r="B2" s="7"/>
      <c r="C2" s="8">
        <f>SUM(IF(L4&gt;M4,1,0),IF(P4&gt;Q4,1,0))</f>
        <v>0</v>
      </c>
      <c r="D2" s="8">
        <f t="shared" ref="D2:E2" si="0">L4+P4</f>
        <v>0</v>
      </c>
      <c r="E2" s="8">
        <f t="shared" si="0"/>
        <v>0</v>
      </c>
      <c r="F2" s="9" t="str">
        <f t="shared" ref="F2:F4" si="1">IFERROR(D2/E2,"")</f>
        <v/>
      </c>
      <c r="G2" s="9" t="e">
        <f t="shared" ref="G2:G4" si="2">C2+F2</f>
        <v>#VALUE!</v>
      </c>
      <c r="H2" s="10" t="e">
        <f t="shared" ref="H2:H4" si="3">IF(G2=0,,RANK(G2,$G$2:$G$4,0))</f>
        <v>#VALUE!</v>
      </c>
      <c r="I2" s="3"/>
      <c r="J2" s="31"/>
      <c r="K2" s="4" t="s">
        <v>9</v>
      </c>
      <c r="L2" s="25" t="s">
        <v>10</v>
      </c>
      <c r="M2" s="26"/>
      <c r="N2" s="25" t="s">
        <v>11</v>
      </c>
      <c r="O2" s="36"/>
      <c r="P2" s="25" t="s">
        <v>12</v>
      </c>
      <c r="Q2" s="2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ht="15.75" customHeight="1" x14ac:dyDescent="0.25">
      <c r="A3" s="6">
        <v>2</v>
      </c>
      <c r="B3" s="7"/>
      <c r="C3" s="8">
        <f>SUM(IF(N4&gt;O4,1,0),IF(Q4&gt;P4,1,0))</f>
        <v>0</v>
      </c>
      <c r="D3" s="8">
        <f>N4+Q4</f>
        <v>0</v>
      </c>
      <c r="E3" s="8">
        <f>M4+O4</f>
        <v>0</v>
      </c>
      <c r="F3" s="9" t="str">
        <f t="shared" si="1"/>
        <v/>
      </c>
      <c r="G3" s="9" t="e">
        <f t="shared" si="2"/>
        <v>#VALUE!</v>
      </c>
      <c r="H3" s="10" t="e">
        <f t="shared" si="3"/>
        <v>#VALUE!</v>
      </c>
      <c r="I3" s="3"/>
      <c r="J3" s="31"/>
      <c r="K3" s="4" t="s">
        <v>13</v>
      </c>
      <c r="L3" s="27"/>
      <c r="M3" s="28"/>
      <c r="N3" s="27"/>
      <c r="O3" s="29"/>
      <c r="P3" s="27"/>
      <c r="Q3" s="28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 ht="15.75" customHeight="1" x14ac:dyDescent="0.25">
      <c r="A4" s="11">
        <v>3</v>
      </c>
      <c r="B4" s="7"/>
      <c r="C4" s="8">
        <f>SUM(IF(M4&gt;L4,1,0),IF(O4&gt;N4,1,0))</f>
        <v>0</v>
      </c>
      <c r="D4" s="8">
        <f>M4+O4</f>
        <v>0</v>
      </c>
      <c r="E4" s="8">
        <f>L4+N4</f>
        <v>0</v>
      </c>
      <c r="F4" s="9" t="str">
        <f t="shared" si="1"/>
        <v/>
      </c>
      <c r="G4" s="9" t="e">
        <f t="shared" si="2"/>
        <v>#VALUE!</v>
      </c>
      <c r="H4" s="10" t="e">
        <f t="shared" si="3"/>
        <v>#VALUE!</v>
      </c>
      <c r="I4" s="3"/>
      <c r="J4" s="31"/>
      <c r="K4" s="4" t="s">
        <v>14</v>
      </c>
      <c r="L4" s="12"/>
      <c r="M4" s="13"/>
      <c r="N4" s="12"/>
      <c r="O4" s="13"/>
      <c r="P4" s="12"/>
      <c r="Q4" s="13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</sheetData>
  <mergeCells count="11">
    <mergeCell ref="L2:M2"/>
    <mergeCell ref="L3:M3"/>
    <mergeCell ref="N3:O3"/>
    <mergeCell ref="P3:Q3"/>
    <mergeCell ref="A1:B1"/>
    <mergeCell ref="J1:J4"/>
    <mergeCell ref="L1:M1"/>
    <mergeCell ref="N1:O1"/>
    <mergeCell ref="P1:Q1"/>
    <mergeCell ref="N2:O2"/>
    <mergeCell ref="P2:Q2"/>
  </mergeCells>
  <conditionalFormatting sqref="L3:Q4">
    <cfRule type="containsBlanks" dxfId="5" priority="1">
      <formula>LEN(TRIM(L3))=0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22</xdr:col>
                <xdr:colOff>200025</xdr:colOff>
                <xdr:row>1</xdr:row>
                <xdr:rowOff>0</xdr:rowOff>
              </from>
              <to>
                <xdr:col>30</xdr:col>
                <xdr:colOff>19050</xdr:colOff>
                <xdr:row>3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6D1AE-F2DF-43FD-BD1C-E0C3892E19EF}">
  <sheetPr codeName="Feuil3"/>
  <dimension ref="A1:AE5"/>
  <sheetViews>
    <sheetView workbookViewId="0">
      <selection activeCell="O10" sqref="O10"/>
    </sheetView>
  </sheetViews>
  <sheetFormatPr baseColWidth="10" defaultColWidth="12.5703125" defaultRowHeight="15.75" customHeight="1" x14ac:dyDescent="0.2"/>
  <cols>
    <col min="1" max="1" width="2.42578125" customWidth="1"/>
    <col min="2" max="2" width="30.140625" customWidth="1"/>
    <col min="3" max="3" width="8.28515625" customWidth="1"/>
    <col min="4" max="8" width="6.5703125" customWidth="1"/>
    <col min="9" max="9" width="11.42578125" customWidth="1"/>
    <col min="10" max="10" width="3.140625" customWidth="1"/>
    <col min="11" max="11" width="10.28515625" customWidth="1"/>
    <col min="12" max="31" width="3.42578125" customWidth="1"/>
  </cols>
  <sheetData>
    <row r="1" spans="1:31" ht="15" x14ac:dyDescent="0.25">
      <c r="A1" s="30" t="s">
        <v>0</v>
      </c>
      <c r="B1" s="3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3"/>
      <c r="J1" s="32" t="s">
        <v>15</v>
      </c>
      <c r="K1" s="4" t="s">
        <v>8</v>
      </c>
      <c r="L1" s="33">
        <v>1</v>
      </c>
      <c r="M1" s="34"/>
      <c r="N1" s="33">
        <v>2</v>
      </c>
      <c r="O1" s="35"/>
      <c r="P1" s="33">
        <v>3</v>
      </c>
      <c r="Q1" s="35"/>
      <c r="R1" s="33">
        <v>4</v>
      </c>
      <c r="S1" s="35"/>
      <c r="T1" s="33">
        <v>5</v>
      </c>
      <c r="U1" s="35"/>
      <c r="V1" s="33">
        <v>6</v>
      </c>
      <c r="W1" s="34"/>
      <c r="X1" s="5"/>
      <c r="Y1" s="5"/>
      <c r="Z1" s="5"/>
      <c r="AA1" s="5"/>
      <c r="AB1" s="5"/>
      <c r="AC1" s="5"/>
      <c r="AD1" s="5"/>
      <c r="AE1" s="5"/>
    </row>
    <row r="2" spans="1:31" ht="15" x14ac:dyDescent="0.25">
      <c r="A2" s="6">
        <v>1</v>
      </c>
      <c r="B2" s="7"/>
      <c r="C2" s="8">
        <f>SUM(IF(L4&gt;M4,1,0),IF(P4&gt;Q4,1,0),IF(T4&gt;U4,1,0))</f>
        <v>0</v>
      </c>
      <c r="D2" s="8">
        <f t="shared" ref="D2:E2" si="0">L4+P4+T4</f>
        <v>0</v>
      </c>
      <c r="E2" s="8">
        <f t="shared" si="0"/>
        <v>0</v>
      </c>
      <c r="F2" s="9" t="str">
        <f t="shared" ref="F2:F5" si="1">IFERROR(D2/E2,"")</f>
        <v/>
      </c>
      <c r="G2" s="9" t="e">
        <f t="shared" ref="G2:G5" si="2">C2+F2</f>
        <v>#VALUE!</v>
      </c>
      <c r="H2" s="14" t="e">
        <f t="shared" ref="H2:H5" si="3">IF(G2=0,,RANK(G2,$G$2:$G$5,0))</f>
        <v>#VALUE!</v>
      </c>
      <c r="I2" s="3"/>
      <c r="J2" s="31"/>
      <c r="K2" s="4" t="s">
        <v>9</v>
      </c>
      <c r="L2" s="25" t="s">
        <v>16</v>
      </c>
      <c r="M2" s="26"/>
      <c r="N2" s="25" t="s">
        <v>11</v>
      </c>
      <c r="O2" s="36"/>
      <c r="P2" s="25" t="s">
        <v>10</v>
      </c>
      <c r="Q2" s="36"/>
      <c r="R2" s="25" t="s">
        <v>17</v>
      </c>
      <c r="S2" s="36"/>
      <c r="T2" s="25" t="s">
        <v>12</v>
      </c>
      <c r="U2" s="36"/>
      <c r="V2" s="25" t="s">
        <v>18</v>
      </c>
      <c r="W2" s="26"/>
      <c r="X2" s="5"/>
      <c r="Y2" s="5"/>
      <c r="Z2" s="5"/>
      <c r="AA2" s="5"/>
      <c r="AB2" s="5"/>
      <c r="AC2" s="5"/>
      <c r="AD2" s="5"/>
      <c r="AE2" s="5"/>
    </row>
    <row r="3" spans="1:31" thickBot="1" x14ac:dyDescent="0.3">
      <c r="A3" s="6">
        <v>2</v>
      </c>
      <c r="B3" s="7"/>
      <c r="C3" s="8">
        <f>SUM(IF(N4&gt;O4,1,0),IF(R4&gt;S4,1,0),IF(U4&gt;T4,1,0))</f>
        <v>0</v>
      </c>
      <c r="D3" s="8">
        <f>N4+R4+U4</f>
        <v>0</v>
      </c>
      <c r="E3" s="8">
        <f>O4+S4+T4</f>
        <v>0</v>
      </c>
      <c r="F3" s="9" t="str">
        <f t="shared" si="1"/>
        <v/>
      </c>
      <c r="G3" s="9" t="e">
        <f t="shared" si="2"/>
        <v>#VALUE!</v>
      </c>
      <c r="H3" s="14" t="e">
        <f t="shared" si="3"/>
        <v>#VALUE!</v>
      </c>
      <c r="I3" s="3"/>
      <c r="J3" s="31"/>
      <c r="K3" s="4" t="s">
        <v>13</v>
      </c>
      <c r="L3" s="27"/>
      <c r="M3" s="28"/>
      <c r="N3" s="27"/>
      <c r="O3" s="29"/>
      <c r="P3" s="27"/>
      <c r="Q3" s="29"/>
      <c r="R3" s="27"/>
      <c r="S3" s="29"/>
      <c r="T3" s="27"/>
      <c r="U3" s="29"/>
      <c r="V3" s="27"/>
      <c r="W3" s="28"/>
      <c r="X3" s="5"/>
      <c r="Y3" s="5"/>
      <c r="Z3" s="5"/>
      <c r="AA3" s="5"/>
      <c r="AB3" s="5"/>
      <c r="AC3" s="5"/>
      <c r="AD3" s="5"/>
      <c r="AE3" s="5"/>
    </row>
    <row r="4" spans="1:31" thickBot="1" x14ac:dyDescent="0.3">
      <c r="A4" s="6">
        <v>3</v>
      </c>
      <c r="B4" s="7"/>
      <c r="C4" s="8">
        <f>SUM(IF(O4&gt;N4,1,0),IF(Q4&gt;P4,1,0),IF(V4&gt;W4,1,0))</f>
        <v>0</v>
      </c>
      <c r="D4" s="8">
        <f>O4+Q4+V4</f>
        <v>0</v>
      </c>
      <c r="E4" s="8">
        <f>N4+P4+W4</f>
        <v>0</v>
      </c>
      <c r="F4" s="9" t="str">
        <f t="shared" si="1"/>
        <v/>
      </c>
      <c r="G4" s="9" t="e">
        <f t="shared" si="2"/>
        <v>#VALUE!</v>
      </c>
      <c r="H4" s="14" t="e">
        <f t="shared" si="3"/>
        <v>#VALUE!</v>
      </c>
      <c r="I4" s="3"/>
      <c r="J4" s="31"/>
      <c r="K4" s="4" t="s">
        <v>14</v>
      </c>
      <c r="L4" s="12"/>
      <c r="M4" s="13"/>
      <c r="N4" s="12"/>
      <c r="O4" s="13"/>
      <c r="P4" s="12"/>
      <c r="Q4" s="13"/>
      <c r="R4" s="12"/>
      <c r="S4" s="13"/>
      <c r="T4" s="12"/>
      <c r="U4" s="13"/>
      <c r="V4" s="12"/>
      <c r="W4" s="13"/>
      <c r="X4" s="5"/>
      <c r="Y4" s="5"/>
      <c r="Z4" s="5"/>
      <c r="AA4" s="5"/>
      <c r="AB4" s="5"/>
      <c r="AC4" s="5"/>
      <c r="AD4" s="5"/>
      <c r="AE4" s="5"/>
    </row>
    <row r="5" spans="1:31" ht="15" x14ac:dyDescent="0.25">
      <c r="A5" s="6">
        <v>4</v>
      </c>
      <c r="B5" s="7"/>
      <c r="C5" s="8">
        <f>SUM(IF(M4&gt;L4,1,0),IF(S4&gt;R4,1,0),IF(W4&gt;V4,1,0))</f>
        <v>0</v>
      </c>
      <c r="D5" s="8">
        <f>M4+S4+W4</f>
        <v>0</v>
      </c>
      <c r="E5" s="8">
        <f>L4+R4+V4</f>
        <v>0</v>
      </c>
      <c r="F5" s="9" t="str">
        <f t="shared" si="1"/>
        <v/>
      </c>
      <c r="G5" s="9" t="e">
        <f t="shared" si="2"/>
        <v>#VALUE!</v>
      </c>
      <c r="H5" s="14" t="e">
        <f t="shared" si="3"/>
        <v>#VALUE!</v>
      </c>
      <c r="I5" s="3"/>
      <c r="J5" s="3"/>
      <c r="K5" s="3"/>
      <c r="L5" s="15"/>
      <c r="M5" s="15"/>
      <c r="N5" s="15"/>
      <c r="O5" s="15"/>
      <c r="P5" s="15"/>
      <c r="Q5" s="15"/>
      <c r="R5" s="3"/>
      <c r="S5" s="3"/>
      <c r="T5" s="3"/>
      <c r="U5" s="3"/>
      <c r="V5" s="3"/>
      <c r="W5" s="3"/>
      <c r="X5" s="5"/>
      <c r="Y5" s="5"/>
      <c r="Z5" s="5"/>
      <c r="AA5" s="5"/>
      <c r="AB5" s="5"/>
      <c r="AC5" s="5"/>
      <c r="AD5" s="5"/>
      <c r="AE5" s="5"/>
    </row>
  </sheetData>
  <mergeCells count="20">
    <mergeCell ref="A1:B1"/>
    <mergeCell ref="J1:J4"/>
    <mergeCell ref="L1:M1"/>
    <mergeCell ref="N1:O1"/>
    <mergeCell ref="P1:Q1"/>
    <mergeCell ref="L3:M3"/>
    <mergeCell ref="N3:O3"/>
    <mergeCell ref="P3:Q3"/>
    <mergeCell ref="T3:U3"/>
    <mergeCell ref="V3:W3"/>
    <mergeCell ref="T1:U1"/>
    <mergeCell ref="V1:W1"/>
    <mergeCell ref="L2:M2"/>
    <mergeCell ref="N2:O2"/>
    <mergeCell ref="P2:Q2"/>
    <mergeCell ref="R2:S2"/>
    <mergeCell ref="T2:U2"/>
    <mergeCell ref="V2:W2"/>
    <mergeCell ref="R1:S1"/>
    <mergeCell ref="R3:S3"/>
  </mergeCells>
  <conditionalFormatting sqref="L3:W4">
    <cfRule type="containsBlanks" dxfId="4" priority="1">
      <formula>LEN(TRIM(L3))=0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25</xdr:col>
                <xdr:colOff>0</xdr:colOff>
                <xdr:row>0</xdr:row>
                <xdr:rowOff>171450</xdr:rowOff>
              </from>
              <to>
                <xdr:col>31</xdr:col>
                <xdr:colOff>276225</xdr:colOff>
                <xdr:row>3</xdr:row>
                <xdr:rowOff>47625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34C7A-5320-498C-9846-41FA47F60551}">
  <sheetPr codeName="Feuil4"/>
  <dimension ref="A1:AE6"/>
  <sheetViews>
    <sheetView workbookViewId="0">
      <selection activeCell="V8" sqref="V8"/>
    </sheetView>
  </sheetViews>
  <sheetFormatPr baseColWidth="10" defaultColWidth="12.5703125" defaultRowHeight="15.75" customHeight="1" x14ac:dyDescent="0.2"/>
  <cols>
    <col min="1" max="1" width="2.42578125" customWidth="1"/>
    <col min="2" max="2" width="30.140625" customWidth="1"/>
    <col min="3" max="3" width="8.28515625" customWidth="1"/>
    <col min="4" max="8" width="6.5703125" customWidth="1"/>
    <col min="9" max="9" width="11.42578125" customWidth="1"/>
    <col min="10" max="10" width="3.140625" customWidth="1"/>
    <col min="11" max="11" width="10.28515625" customWidth="1"/>
    <col min="12" max="31" width="3.42578125" customWidth="1"/>
  </cols>
  <sheetData>
    <row r="1" spans="1:31" ht="15" x14ac:dyDescent="0.25">
      <c r="A1" s="30" t="s">
        <v>0</v>
      </c>
      <c r="B1" s="3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3"/>
      <c r="J1" s="32" t="s">
        <v>19</v>
      </c>
      <c r="K1" s="4" t="s">
        <v>8</v>
      </c>
      <c r="L1" s="33">
        <v>1</v>
      </c>
      <c r="M1" s="34"/>
      <c r="N1" s="33">
        <v>2</v>
      </c>
      <c r="O1" s="35"/>
      <c r="P1" s="33">
        <v>3</v>
      </c>
      <c r="Q1" s="35"/>
      <c r="R1" s="33">
        <v>4</v>
      </c>
      <c r="S1" s="35"/>
      <c r="T1" s="33">
        <v>5</v>
      </c>
      <c r="U1" s="35"/>
      <c r="V1" s="33">
        <v>6</v>
      </c>
      <c r="W1" s="35"/>
      <c r="X1" s="33">
        <v>7</v>
      </c>
      <c r="Y1" s="35"/>
      <c r="Z1" s="33">
        <v>8</v>
      </c>
      <c r="AA1" s="35"/>
      <c r="AB1" s="33">
        <v>9</v>
      </c>
      <c r="AC1" s="35"/>
      <c r="AD1" s="33">
        <v>10</v>
      </c>
      <c r="AE1" s="34"/>
    </row>
    <row r="2" spans="1:31" ht="15" x14ac:dyDescent="0.25">
      <c r="A2" s="6">
        <v>1</v>
      </c>
      <c r="B2" s="7"/>
      <c r="C2" s="8">
        <f>SUM(IF(L4&gt;M4,1,0),IF(R4&gt;S4,1,0),IF(X4&gt;Y4,1,0),IF(AE4&gt;AD4,1,0))</f>
        <v>0</v>
      </c>
      <c r="D2" s="8">
        <f t="shared" ref="D2:E2" si="0">L4+R4+X4+AD4</f>
        <v>0</v>
      </c>
      <c r="E2" s="8">
        <f t="shared" si="0"/>
        <v>0</v>
      </c>
      <c r="F2" s="9" t="str">
        <f t="shared" ref="F2:F6" si="1">IFERROR(D2/E2,"")</f>
        <v/>
      </c>
      <c r="G2" s="9" t="e">
        <f t="shared" ref="G2:G6" si="2">C2+F2</f>
        <v>#VALUE!</v>
      </c>
      <c r="H2" s="14" t="e">
        <f t="shared" ref="H2:H6" si="3">IF(G2=0,,RANK(G2,$G$2:$G$5,0))</f>
        <v>#VALUE!</v>
      </c>
      <c r="I2" s="3"/>
      <c r="J2" s="31"/>
      <c r="K2" s="4" t="s">
        <v>9</v>
      </c>
      <c r="L2" s="25" t="s">
        <v>20</v>
      </c>
      <c r="M2" s="26"/>
      <c r="N2" s="25" t="s">
        <v>17</v>
      </c>
      <c r="O2" s="36"/>
      <c r="P2" s="25" t="s">
        <v>21</v>
      </c>
      <c r="Q2" s="36"/>
      <c r="R2" s="25" t="s">
        <v>16</v>
      </c>
      <c r="S2" s="36"/>
      <c r="T2" s="25" t="s">
        <v>11</v>
      </c>
      <c r="U2" s="36"/>
      <c r="V2" s="25" t="s">
        <v>22</v>
      </c>
      <c r="W2" s="36"/>
      <c r="X2" s="25" t="s">
        <v>10</v>
      </c>
      <c r="Y2" s="36"/>
      <c r="Z2" s="25" t="s">
        <v>23</v>
      </c>
      <c r="AA2" s="36"/>
      <c r="AB2" s="25" t="s">
        <v>18</v>
      </c>
      <c r="AC2" s="36"/>
      <c r="AD2" s="25" t="s">
        <v>12</v>
      </c>
      <c r="AE2" s="26"/>
    </row>
    <row r="3" spans="1:31" thickBot="1" x14ac:dyDescent="0.3">
      <c r="A3" s="6">
        <v>2</v>
      </c>
      <c r="B3" s="7"/>
      <c r="C3" s="8">
        <f>SUM(IF(N4&gt;O4,1,0),IF(T4&gt;U4,1,0),IF(Z4&gt;AA4,1,0),IF(AD5&gt;AE5,1,0))</f>
        <v>0</v>
      </c>
      <c r="D3" s="8">
        <f>N4+T4+Z4+AE4</f>
        <v>0</v>
      </c>
      <c r="E3" s="8">
        <f>O4+U4+AA4+AD4</f>
        <v>0</v>
      </c>
      <c r="F3" s="9" t="str">
        <f t="shared" si="1"/>
        <v/>
      </c>
      <c r="G3" s="9" t="e">
        <f t="shared" si="2"/>
        <v>#VALUE!</v>
      </c>
      <c r="H3" s="14" t="e">
        <f t="shared" si="3"/>
        <v>#VALUE!</v>
      </c>
      <c r="I3" s="3"/>
      <c r="J3" s="31"/>
      <c r="K3" s="4" t="s">
        <v>13</v>
      </c>
      <c r="L3" s="27"/>
      <c r="M3" s="28"/>
      <c r="N3" s="27"/>
      <c r="O3" s="29"/>
      <c r="P3" s="27"/>
      <c r="Q3" s="29"/>
      <c r="R3" s="27"/>
      <c r="S3" s="29"/>
      <c r="T3" s="27"/>
      <c r="U3" s="29"/>
      <c r="V3" s="27"/>
      <c r="W3" s="29"/>
      <c r="X3" s="27"/>
      <c r="Y3" s="29"/>
      <c r="Z3" s="27"/>
      <c r="AA3" s="29"/>
      <c r="AB3" s="27"/>
      <c r="AC3" s="29"/>
      <c r="AD3" s="27"/>
      <c r="AE3" s="28"/>
    </row>
    <row r="4" spans="1:31" thickBot="1" x14ac:dyDescent="0.3">
      <c r="A4" s="6">
        <v>3</v>
      </c>
      <c r="B4" s="7"/>
      <c r="C4" s="8">
        <f>SUM(IF(P4&gt;Q4,1,0),IF(U4&gt;T4,1,0),IF(Y4&gt;X4,1,0),IF(AB4&gt;AC4,1,0))</f>
        <v>0</v>
      </c>
      <c r="D4" s="8">
        <f>P4+U4+Y4+AB4</f>
        <v>0</v>
      </c>
      <c r="E4" s="8">
        <f>Q4+T4+X4+AC4</f>
        <v>0</v>
      </c>
      <c r="F4" s="9" t="str">
        <f t="shared" si="1"/>
        <v/>
      </c>
      <c r="G4" s="9" t="e">
        <f t="shared" si="2"/>
        <v>#VALUE!</v>
      </c>
      <c r="H4" s="14" t="e">
        <f t="shared" si="3"/>
        <v>#VALUE!</v>
      </c>
      <c r="I4" s="3"/>
      <c r="J4" s="31"/>
      <c r="K4" s="4" t="s">
        <v>14</v>
      </c>
      <c r="L4" s="12"/>
      <c r="M4" s="13"/>
      <c r="N4" s="12"/>
      <c r="O4" s="13"/>
      <c r="P4" s="12"/>
      <c r="Q4" s="13"/>
      <c r="R4" s="12"/>
      <c r="S4" s="13"/>
      <c r="T4" s="12"/>
      <c r="U4" s="13"/>
      <c r="V4" s="12"/>
      <c r="W4" s="13"/>
      <c r="X4" s="12"/>
      <c r="Y4" s="13"/>
      <c r="Z4" s="12"/>
      <c r="AA4" s="13"/>
      <c r="AB4" s="12"/>
      <c r="AC4" s="13"/>
      <c r="AD4" s="12"/>
      <c r="AE4" s="13"/>
    </row>
    <row r="5" spans="1:31" ht="15" x14ac:dyDescent="0.25">
      <c r="A5" s="6">
        <v>4</v>
      </c>
      <c r="B5" s="7"/>
      <c r="C5" s="8">
        <f>SUM(IF(O4&gt;N4,1,0),IF(S4&gt;R4,1,0),IF(V4&gt;W4,1,0),IF(AC4&gt;AB4,1,0))</f>
        <v>0</v>
      </c>
      <c r="D5" s="8">
        <f>O4+S4+V4+AC4</f>
        <v>0</v>
      </c>
      <c r="E5" s="8">
        <f>N4+R4+W4+AB4</f>
        <v>0</v>
      </c>
      <c r="F5" s="9" t="str">
        <f t="shared" si="1"/>
        <v/>
      </c>
      <c r="G5" s="9" t="e">
        <f t="shared" si="2"/>
        <v>#VALUE!</v>
      </c>
      <c r="H5" s="14" t="e">
        <f t="shared" si="3"/>
        <v>#VALUE!</v>
      </c>
      <c r="I5" s="3"/>
      <c r="J5" s="3"/>
      <c r="K5" s="3"/>
      <c r="L5" s="15"/>
      <c r="M5" s="15"/>
      <c r="N5" s="15"/>
      <c r="O5" s="15"/>
      <c r="P5" s="15"/>
      <c r="Q5" s="15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15" x14ac:dyDescent="0.25">
      <c r="A6" s="6">
        <v>5</v>
      </c>
      <c r="B6" s="7"/>
      <c r="C6" s="8">
        <f>SUM(IF(M4&gt;L4,1,0),IF(Q4&gt;P4,1,0),IF(W4&gt;V4,1,0),IF(AA4&gt;Z4,1,0))</f>
        <v>0</v>
      </c>
      <c r="D6" s="8">
        <f>M4+Q4+W4+AA4</f>
        <v>0</v>
      </c>
      <c r="E6" s="8">
        <f>L4+P4+V4+Z4</f>
        <v>0</v>
      </c>
      <c r="F6" s="9" t="str">
        <f t="shared" si="1"/>
        <v/>
      </c>
      <c r="G6" s="9" t="e">
        <f t="shared" si="2"/>
        <v>#VALUE!</v>
      </c>
      <c r="H6" s="14" t="e">
        <f t="shared" si="3"/>
        <v>#VALUE!</v>
      </c>
      <c r="I6" s="3"/>
      <c r="J6" s="3"/>
      <c r="K6" s="3"/>
      <c r="L6" s="15"/>
      <c r="M6" s="15"/>
      <c r="N6" s="15"/>
      <c r="O6" s="15"/>
      <c r="P6" s="15"/>
      <c r="Q6" s="15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</sheetData>
  <mergeCells count="32">
    <mergeCell ref="R1:S1"/>
    <mergeCell ref="L2:M2"/>
    <mergeCell ref="N2:O2"/>
    <mergeCell ref="P2:Q2"/>
    <mergeCell ref="R2:S2"/>
    <mergeCell ref="A1:B1"/>
    <mergeCell ref="J1:J4"/>
    <mergeCell ref="L1:M1"/>
    <mergeCell ref="N1:O1"/>
    <mergeCell ref="P1:Q1"/>
    <mergeCell ref="AD2:AE2"/>
    <mergeCell ref="T1:U1"/>
    <mergeCell ref="V1:W1"/>
    <mergeCell ref="X1:Y1"/>
    <mergeCell ref="Z1:AA1"/>
    <mergeCell ref="AB1:AC1"/>
    <mergeCell ref="AD1:AE1"/>
    <mergeCell ref="T2:U2"/>
    <mergeCell ref="V2:W2"/>
    <mergeCell ref="X2:Y2"/>
    <mergeCell ref="Z2:AA2"/>
    <mergeCell ref="AB2:AC2"/>
    <mergeCell ref="X3:Y3"/>
    <mergeCell ref="Z3:AA3"/>
    <mergeCell ref="AB3:AC3"/>
    <mergeCell ref="AD3:AE3"/>
    <mergeCell ref="L3:M3"/>
    <mergeCell ref="N3:O3"/>
    <mergeCell ref="P3:Q3"/>
    <mergeCell ref="R3:S3"/>
    <mergeCell ref="T3:U3"/>
    <mergeCell ref="V3:W3"/>
  </mergeCells>
  <conditionalFormatting sqref="L3:AE4">
    <cfRule type="containsBlanks" dxfId="3" priority="1">
      <formula>LEN(TRIM(L3))=0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21</xdr:col>
                <xdr:colOff>0</xdr:colOff>
                <xdr:row>7</xdr:row>
                <xdr:rowOff>171450</xdr:rowOff>
              </from>
              <to>
                <xdr:col>28</xdr:col>
                <xdr:colOff>47625</xdr:colOff>
                <xdr:row>10</xdr:row>
                <xdr:rowOff>28575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2C0F7-13D4-4775-818D-C18A6334E03C}">
  <sheetPr codeName="Feuil5"/>
  <dimension ref="A1:AE10"/>
  <sheetViews>
    <sheetView workbookViewId="0">
      <selection activeCell="Y4" sqref="Y4"/>
    </sheetView>
  </sheetViews>
  <sheetFormatPr baseColWidth="10" defaultColWidth="12.5703125" defaultRowHeight="15.75" customHeight="1" x14ac:dyDescent="0.2"/>
  <cols>
    <col min="1" max="1" width="2.42578125" customWidth="1"/>
    <col min="2" max="2" width="30.140625" customWidth="1"/>
    <col min="3" max="3" width="8.28515625" customWidth="1"/>
    <col min="4" max="8" width="6.5703125" customWidth="1"/>
    <col min="9" max="9" width="11.42578125" customWidth="1"/>
    <col min="10" max="10" width="3.140625" customWidth="1"/>
    <col min="11" max="11" width="10.28515625" customWidth="1"/>
    <col min="12" max="31" width="3.42578125" customWidth="1"/>
  </cols>
  <sheetData>
    <row r="1" spans="1:31" ht="15" x14ac:dyDescent="0.25">
      <c r="A1" s="30" t="s">
        <v>0</v>
      </c>
      <c r="B1" s="3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3"/>
      <c r="J1" s="32" t="s">
        <v>7</v>
      </c>
      <c r="K1" s="4" t="s">
        <v>8</v>
      </c>
      <c r="L1" s="33">
        <v>1</v>
      </c>
      <c r="M1" s="34"/>
      <c r="N1" s="33">
        <v>2</v>
      </c>
      <c r="O1" s="35"/>
      <c r="P1" s="33">
        <v>3</v>
      </c>
      <c r="Q1" s="34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  <row r="2" spans="1:31" ht="15" x14ac:dyDescent="0.25">
      <c r="A2" s="6">
        <v>1</v>
      </c>
      <c r="B2" s="7"/>
      <c r="C2" s="8">
        <f>SUM(IF(L4&gt;M4,1,0),IF(P4&gt;Q4,1,0))</f>
        <v>0</v>
      </c>
      <c r="D2" s="8">
        <f t="shared" ref="D2:E2" si="0">L4+P4</f>
        <v>0</v>
      </c>
      <c r="E2" s="8">
        <f t="shared" si="0"/>
        <v>0</v>
      </c>
      <c r="F2" s="9" t="str">
        <f t="shared" ref="F2:F4" si="1">IFERROR(D2/E2,"")</f>
        <v/>
      </c>
      <c r="G2" s="9" t="e">
        <f t="shared" ref="G2:G4" si="2">C2+F2</f>
        <v>#VALUE!</v>
      </c>
      <c r="H2" s="10" t="e">
        <f t="shared" ref="H2:H4" si="3">IF(G2=0,,RANK(G2,$G$2:$G$4,0))</f>
        <v>#VALUE!</v>
      </c>
      <c r="I2" s="3"/>
      <c r="J2" s="31"/>
      <c r="K2" s="4" t="s">
        <v>9</v>
      </c>
      <c r="L2" s="25" t="s">
        <v>10</v>
      </c>
      <c r="M2" s="26"/>
      <c r="N2" s="25" t="s">
        <v>11</v>
      </c>
      <c r="O2" s="36"/>
      <c r="P2" s="25" t="s">
        <v>12</v>
      </c>
      <c r="Q2" s="2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thickBot="1" x14ac:dyDescent="0.3">
      <c r="A3" s="6">
        <v>2</v>
      </c>
      <c r="B3" s="7"/>
      <c r="C3" s="8">
        <f>SUM(IF(N4&gt;O4,1,0),IF(Q4&gt;P4,1,0))</f>
        <v>0</v>
      </c>
      <c r="D3" s="8">
        <f>N4+Q4</f>
        <v>0</v>
      </c>
      <c r="E3" s="8">
        <f>M4+O4</f>
        <v>0</v>
      </c>
      <c r="F3" s="9" t="str">
        <f t="shared" si="1"/>
        <v/>
      </c>
      <c r="G3" s="9" t="e">
        <f t="shared" si="2"/>
        <v>#VALUE!</v>
      </c>
      <c r="H3" s="10" t="e">
        <f t="shared" si="3"/>
        <v>#VALUE!</v>
      </c>
      <c r="I3" s="3"/>
      <c r="J3" s="31"/>
      <c r="K3" s="4" t="s">
        <v>13</v>
      </c>
      <c r="L3" s="27"/>
      <c r="M3" s="28"/>
      <c r="N3" s="27"/>
      <c r="O3" s="29"/>
      <c r="P3" s="27"/>
      <c r="Q3" s="28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 thickBot="1" x14ac:dyDescent="0.3">
      <c r="A4" s="11">
        <v>3</v>
      </c>
      <c r="B4" s="7"/>
      <c r="C4" s="8">
        <f>SUM(IF(M4&gt;L4,1,0),IF(O4&gt;N4,1,0))</f>
        <v>0</v>
      </c>
      <c r="D4" s="8">
        <f>M4+O4</f>
        <v>0</v>
      </c>
      <c r="E4" s="8">
        <f>L4+N4</f>
        <v>0</v>
      </c>
      <c r="F4" s="9" t="str">
        <f t="shared" si="1"/>
        <v/>
      </c>
      <c r="G4" s="9" t="e">
        <f t="shared" si="2"/>
        <v>#VALUE!</v>
      </c>
      <c r="H4" s="10" t="e">
        <f t="shared" si="3"/>
        <v>#VALUE!</v>
      </c>
      <c r="I4" s="3"/>
      <c r="J4" s="31"/>
      <c r="K4" s="4" t="s">
        <v>14</v>
      </c>
      <c r="L4" s="12"/>
      <c r="M4" s="13"/>
      <c r="N4" s="12"/>
      <c r="O4" s="13"/>
      <c r="P4" s="12"/>
      <c r="Q4" s="13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ht="15" x14ac:dyDescent="0.25">
      <c r="A5" s="6"/>
      <c r="B5" s="3"/>
      <c r="C5" s="16"/>
      <c r="D5" s="16"/>
      <c r="E5" s="16"/>
      <c r="F5" s="17"/>
      <c r="G5" s="17"/>
      <c r="H5" s="18"/>
      <c r="I5" s="3"/>
      <c r="J5" s="19"/>
      <c r="K5" s="20"/>
      <c r="L5" s="21"/>
      <c r="M5" s="21"/>
      <c r="N5" s="21"/>
      <c r="O5" s="21"/>
      <c r="P5" s="21"/>
      <c r="Q5" s="21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thickBot="1" x14ac:dyDescent="0.3">
      <c r="A6" s="6"/>
      <c r="B6" s="3"/>
      <c r="C6" s="16"/>
      <c r="D6" s="16"/>
      <c r="E6" s="16"/>
      <c r="F6" s="17"/>
      <c r="G6" s="17"/>
      <c r="H6" s="18"/>
      <c r="I6" s="3"/>
      <c r="J6" s="19"/>
      <c r="K6" s="20"/>
      <c r="L6" s="21"/>
      <c r="M6" s="21"/>
      <c r="N6" s="21"/>
      <c r="O6" s="21"/>
      <c r="P6" s="21"/>
      <c r="Q6" s="21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15" x14ac:dyDescent="0.25">
      <c r="A7" s="30" t="s">
        <v>0</v>
      </c>
      <c r="B7" s="31"/>
      <c r="C7" s="22" t="s">
        <v>1</v>
      </c>
      <c r="D7" s="22" t="s">
        <v>2</v>
      </c>
      <c r="E7" s="22" t="s">
        <v>3</v>
      </c>
      <c r="F7" s="23" t="s">
        <v>4</v>
      </c>
      <c r="G7" s="23" t="s">
        <v>5</v>
      </c>
      <c r="H7" s="24" t="s">
        <v>6</v>
      </c>
      <c r="I7" s="3"/>
      <c r="J7" s="32" t="s">
        <v>7</v>
      </c>
      <c r="K7" s="4" t="s">
        <v>8</v>
      </c>
      <c r="L7" s="38">
        <v>1</v>
      </c>
      <c r="M7" s="34"/>
      <c r="N7" s="38">
        <v>2</v>
      </c>
      <c r="O7" s="35"/>
      <c r="P7" s="38">
        <v>3</v>
      </c>
      <c r="Q7" s="34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 ht="15" x14ac:dyDescent="0.25">
      <c r="A8" s="6">
        <v>1</v>
      </c>
      <c r="B8" s="7"/>
      <c r="C8" s="8">
        <f>SUM(IF(L10&gt;M10,1,0),IF(P10&gt;Q10,1,0))</f>
        <v>0</v>
      </c>
      <c r="D8" s="8">
        <f t="shared" ref="D8:E8" si="4">L10+P10</f>
        <v>0</v>
      </c>
      <c r="E8" s="8">
        <f t="shared" si="4"/>
        <v>0</v>
      </c>
      <c r="F8" s="9" t="str">
        <f t="shared" ref="F8:F10" si="5">IFERROR(D8/E8,"")</f>
        <v/>
      </c>
      <c r="G8" s="9" t="e">
        <f t="shared" ref="G8:G10" si="6">C8+F8</f>
        <v>#VALUE!</v>
      </c>
      <c r="H8" s="10" t="e">
        <f t="shared" ref="H8:H10" si="7">IF(G8=0,,RANK(G8,$G$2:$G$4,0))</f>
        <v>#VALUE!</v>
      </c>
      <c r="I8" s="3"/>
      <c r="J8" s="31"/>
      <c r="K8" s="4" t="s">
        <v>9</v>
      </c>
      <c r="L8" s="39" t="s">
        <v>10</v>
      </c>
      <c r="M8" s="26"/>
      <c r="N8" s="39" t="s">
        <v>11</v>
      </c>
      <c r="O8" s="36"/>
      <c r="P8" s="39" t="s">
        <v>12</v>
      </c>
      <c r="Q8" s="26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thickBot="1" x14ac:dyDescent="0.3">
      <c r="A9" s="6">
        <v>2</v>
      </c>
      <c r="B9" s="7"/>
      <c r="C9" s="8">
        <f>SUM(IF(N10&gt;O10,1,0),IF(Q10&gt;P10,1,0))</f>
        <v>0</v>
      </c>
      <c r="D9" s="8">
        <f>N10+Q10</f>
        <v>0</v>
      </c>
      <c r="E9" s="8">
        <f>M10+O10</f>
        <v>0</v>
      </c>
      <c r="F9" s="9" t="str">
        <f t="shared" si="5"/>
        <v/>
      </c>
      <c r="G9" s="9" t="e">
        <f t="shared" si="6"/>
        <v>#VALUE!</v>
      </c>
      <c r="H9" s="10" t="e">
        <f t="shared" si="7"/>
        <v>#VALUE!</v>
      </c>
      <c r="I9" s="3"/>
      <c r="J9" s="31"/>
      <c r="K9" s="4" t="s">
        <v>13</v>
      </c>
      <c r="L9" s="37"/>
      <c r="M9" s="28"/>
      <c r="N9" s="37"/>
      <c r="O9" s="29"/>
      <c r="P9" s="37"/>
      <c r="Q9" s="28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thickBot="1" x14ac:dyDescent="0.3">
      <c r="A10" s="11">
        <v>3</v>
      </c>
      <c r="B10" s="7"/>
      <c r="C10" s="8">
        <f>SUM(IF(M10&gt;L10,1,0),IF(O10&gt;N10,1,0))</f>
        <v>0</v>
      </c>
      <c r="D10" s="8">
        <f>M10+O10</f>
        <v>0</v>
      </c>
      <c r="E10" s="8">
        <f>L10+N10</f>
        <v>0</v>
      </c>
      <c r="F10" s="9" t="str">
        <f t="shared" si="5"/>
        <v/>
      </c>
      <c r="G10" s="9" t="e">
        <f t="shared" si="6"/>
        <v>#VALUE!</v>
      </c>
      <c r="H10" s="10" t="e">
        <f t="shared" si="7"/>
        <v>#VALUE!</v>
      </c>
      <c r="I10" s="3"/>
      <c r="J10" s="31"/>
      <c r="K10" s="4" t="s">
        <v>14</v>
      </c>
      <c r="L10" s="12"/>
      <c r="M10" s="13"/>
      <c r="N10" s="12"/>
      <c r="O10" s="13"/>
      <c r="P10" s="12"/>
      <c r="Q10" s="13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</sheetData>
  <mergeCells count="22">
    <mergeCell ref="A1:B1"/>
    <mergeCell ref="J1:J4"/>
    <mergeCell ref="L1:M1"/>
    <mergeCell ref="N1:O1"/>
    <mergeCell ref="P1:Q1"/>
    <mergeCell ref="L2:M2"/>
    <mergeCell ref="N2:O2"/>
    <mergeCell ref="P2:Q2"/>
    <mergeCell ref="L3:M3"/>
    <mergeCell ref="N3:O3"/>
    <mergeCell ref="N9:O9"/>
    <mergeCell ref="P9:Q9"/>
    <mergeCell ref="P3:Q3"/>
    <mergeCell ref="A7:B7"/>
    <mergeCell ref="J7:J10"/>
    <mergeCell ref="L7:M7"/>
    <mergeCell ref="N7:O7"/>
    <mergeCell ref="P7:Q7"/>
    <mergeCell ref="L8:M8"/>
    <mergeCell ref="N8:O8"/>
    <mergeCell ref="P8:Q8"/>
    <mergeCell ref="L9:M9"/>
  </mergeCells>
  <conditionalFormatting sqref="L9:Q10 L3:Q4">
    <cfRule type="containsBlanks" dxfId="2" priority="1">
      <formula>LEN(TRIM(L9))=0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24</xdr:col>
                <xdr:colOff>0</xdr:colOff>
                <xdr:row>3</xdr:row>
                <xdr:rowOff>171450</xdr:rowOff>
              </from>
              <to>
                <xdr:col>31</xdr:col>
                <xdr:colOff>47625</xdr:colOff>
                <xdr:row>6</xdr:row>
                <xdr:rowOff>38100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440F9-9BDE-4982-B9D7-1328CB49A366}">
  <sheetPr codeName="Feuil6"/>
  <dimension ref="A1:AE16"/>
  <sheetViews>
    <sheetView workbookViewId="0">
      <selection activeCell="Y6" sqref="Y6"/>
    </sheetView>
  </sheetViews>
  <sheetFormatPr baseColWidth="10" defaultColWidth="12.5703125" defaultRowHeight="15.75" customHeight="1" x14ac:dyDescent="0.2"/>
  <cols>
    <col min="1" max="1" width="2.42578125" customWidth="1"/>
    <col min="2" max="2" width="30.140625" customWidth="1"/>
    <col min="3" max="3" width="8.28515625" customWidth="1"/>
    <col min="4" max="8" width="6.5703125" customWidth="1"/>
    <col min="9" max="9" width="11.42578125" customWidth="1"/>
    <col min="10" max="10" width="3.140625" customWidth="1"/>
    <col min="11" max="11" width="10.28515625" customWidth="1"/>
    <col min="12" max="31" width="3.42578125" customWidth="1"/>
  </cols>
  <sheetData>
    <row r="1" spans="1:31" ht="15" x14ac:dyDescent="0.25">
      <c r="A1" s="30" t="s">
        <v>0</v>
      </c>
      <c r="B1" s="31"/>
      <c r="C1" s="22" t="s">
        <v>1</v>
      </c>
      <c r="D1" s="22" t="s">
        <v>2</v>
      </c>
      <c r="E1" s="22" t="s">
        <v>3</v>
      </c>
      <c r="F1" s="23" t="s">
        <v>4</v>
      </c>
      <c r="G1" s="23" t="s">
        <v>5</v>
      </c>
      <c r="H1" s="24" t="s">
        <v>6</v>
      </c>
      <c r="I1" s="3"/>
      <c r="J1" s="32" t="s">
        <v>7</v>
      </c>
      <c r="K1" s="4" t="s">
        <v>8</v>
      </c>
      <c r="L1" s="38">
        <v>1</v>
      </c>
      <c r="M1" s="34"/>
      <c r="N1" s="38">
        <v>2</v>
      </c>
      <c r="O1" s="35"/>
      <c r="P1" s="38">
        <v>3</v>
      </c>
      <c r="Q1" s="34"/>
      <c r="R1" s="41"/>
      <c r="S1" s="31"/>
      <c r="T1" s="41"/>
      <c r="U1" s="31"/>
      <c r="V1" s="41"/>
      <c r="W1" s="31"/>
      <c r="X1" s="5"/>
      <c r="Y1" s="5"/>
      <c r="Z1" s="5"/>
      <c r="AA1" s="5"/>
      <c r="AB1" s="5"/>
      <c r="AC1" s="5"/>
      <c r="AD1" s="5"/>
      <c r="AE1" s="5"/>
    </row>
    <row r="2" spans="1:31" ht="15" x14ac:dyDescent="0.25">
      <c r="A2" s="6">
        <v>1</v>
      </c>
      <c r="B2" s="7"/>
      <c r="C2" s="8">
        <f>SUM(IF(L4&gt;M4,1,0),IF(P4&gt;Q4,1,0))</f>
        <v>0</v>
      </c>
      <c r="D2" s="8">
        <f t="shared" ref="D2:E2" si="0">L4+P4</f>
        <v>0</v>
      </c>
      <c r="E2" s="8">
        <f t="shared" si="0"/>
        <v>0</v>
      </c>
      <c r="F2" s="9" t="str">
        <f t="shared" ref="F2:F4" si="1">IFERROR(D2/E2,"")</f>
        <v/>
      </c>
      <c r="G2" s="9" t="e">
        <f t="shared" ref="G2:G4" si="2">C2+F2</f>
        <v>#VALUE!</v>
      </c>
      <c r="H2" s="10" t="e">
        <f>IF(G2=0,,RANK(G2,$G2:$G4,0))</f>
        <v>#VALUE!</v>
      </c>
      <c r="I2" s="3"/>
      <c r="J2" s="31"/>
      <c r="K2" s="4" t="s">
        <v>9</v>
      </c>
      <c r="L2" s="39" t="s">
        <v>10</v>
      </c>
      <c r="M2" s="26"/>
      <c r="N2" s="39" t="s">
        <v>11</v>
      </c>
      <c r="O2" s="36"/>
      <c r="P2" s="39" t="s">
        <v>12</v>
      </c>
      <c r="Q2" s="26"/>
      <c r="R2" s="41"/>
      <c r="S2" s="31"/>
      <c r="T2" s="41"/>
      <c r="U2" s="31"/>
      <c r="V2" s="41"/>
      <c r="W2" s="31"/>
      <c r="X2" s="5"/>
      <c r="Y2" s="5"/>
      <c r="Z2" s="5"/>
      <c r="AA2" s="5"/>
      <c r="AB2" s="5"/>
      <c r="AC2" s="5"/>
      <c r="AD2" s="5"/>
      <c r="AE2" s="5"/>
    </row>
    <row r="3" spans="1:31" thickBot="1" x14ac:dyDescent="0.3">
      <c r="A3" s="6">
        <v>2</v>
      </c>
      <c r="B3" s="7"/>
      <c r="C3" s="8">
        <f>SUM(IF(N4&gt;O4,1,0),IF(Q4&gt;P4,1,0))</f>
        <v>0</v>
      </c>
      <c r="D3" s="8">
        <f>N4+Q4</f>
        <v>0</v>
      </c>
      <c r="E3" s="8">
        <f>M4+O4</f>
        <v>0</v>
      </c>
      <c r="F3" s="9" t="str">
        <f t="shared" si="1"/>
        <v/>
      </c>
      <c r="G3" s="9" t="e">
        <f t="shared" si="2"/>
        <v>#VALUE!</v>
      </c>
      <c r="H3" s="10" t="e">
        <f>IF(G3=0,,RANK(G3,$G2:$G4,0))</f>
        <v>#VALUE!</v>
      </c>
      <c r="I3" s="3"/>
      <c r="J3" s="31"/>
      <c r="K3" s="4" t="s">
        <v>13</v>
      </c>
      <c r="L3" s="37"/>
      <c r="M3" s="28"/>
      <c r="N3" s="37"/>
      <c r="O3" s="29"/>
      <c r="P3" s="37"/>
      <c r="Q3" s="28"/>
      <c r="R3" s="40"/>
      <c r="S3" s="31"/>
      <c r="T3" s="40"/>
      <c r="U3" s="31"/>
      <c r="V3" s="40"/>
      <c r="W3" s="31"/>
      <c r="X3" s="5"/>
      <c r="Y3" s="5"/>
      <c r="Z3" s="5"/>
      <c r="AA3" s="5"/>
      <c r="AB3" s="5"/>
      <c r="AC3" s="5"/>
      <c r="AD3" s="5"/>
      <c r="AE3" s="5"/>
    </row>
    <row r="4" spans="1:31" thickBot="1" x14ac:dyDescent="0.3">
      <c r="A4" s="11">
        <v>3</v>
      </c>
      <c r="B4" s="7"/>
      <c r="C4" s="8">
        <f>SUM(IF(M4&gt;L4,1,0),IF(O4&gt;N4,1,0))</f>
        <v>0</v>
      </c>
      <c r="D4" s="8">
        <f>M4+O4</f>
        <v>0</v>
      </c>
      <c r="E4" s="8">
        <f>L4+N4</f>
        <v>0</v>
      </c>
      <c r="F4" s="9" t="str">
        <f t="shared" si="1"/>
        <v/>
      </c>
      <c r="G4" s="9" t="e">
        <f t="shared" si="2"/>
        <v>#VALUE!</v>
      </c>
      <c r="H4" s="10" t="e">
        <f>IF(G4=0,,RANK(G4,$G2:$G4,0))</f>
        <v>#VALUE!</v>
      </c>
      <c r="I4" s="3"/>
      <c r="J4" s="31"/>
      <c r="K4" s="4" t="s">
        <v>14</v>
      </c>
      <c r="L4" s="12"/>
      <c r="M4" s="13"/>
      <c r="N4" s="12"/>
      <c r="O4" s="13"/>
      <c r="P4" s="12"/>
      <c r="Q4" s="13"/>
      <c r="R4" s="21"/>
      <c r="S4" s="21"/>
      <c r="T4" s="21"/>
      <c r="U4" s="21"/>
      <c r="V4" s="21"/>
      <c r="W4" s="21"/>
      <c r="X4" s="5"/>
      <c r="Y4" s="5"/>
      <c r="Z4" s="5"/>
      <c r="AA4" s="5"/>
      <c r="AB4" s="5"/>
      <c r="AC4" s="5"/>
      <c r="AD4" s="5"/>
      <c r="AE4" s="5"/>
    </row>
    <row r="5" spans="1:31" ht="15" x14ac:dyDescent="0.25">
      <c r="A5" s="6"/>
      <c r="B5" s="3"/>
      <c r="C5" s="16"/>
      <c r="D5" s="16"/>
      <c r="E5" s="16"/>
      <c r="F5" s="17"/>
      <c r="G5" s="17"/>
      <c r="H5" s="18"/>
      <c r="I5" s="3"/>
      <c r="J5" s="19"/>
      <c r="K5" s="20"/>
      <c r="L5" s="21"/>
      <c r="M5" s="21"/>
      <c r="N5" s="21"/>
      <c r="O5" s="21"/>
      <c r="P5" s="21"/>
      <c r="Q5" s="21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thickBot="1" x14ac:dyDescent="0.3">
      <c r="A6" s="6"/>
      <c r="B6" s="3"/>
      <c r="C6" s="16"/>
      <c r="D6" s="16"/>
      <c r="E6" s="16"/>
      <c r="F6" s="17"/>
      <c r="G6" s="17"/>
      <c r="H6" s="18"/>
      <c r="I6" s="3"/>
      <c r="J6" s="19"/>
      <c r="K6" s="20"/>
      <c r="L6" s="21"/>
      <c r="M6" s="21"/>
      <c r="N6" s="21"/>
      <c r="O6" s="21"/>
      <c r="P6" s="21"/>
      <c r="Q6" s="21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15" x14ac:dyDescent="0.25">
      <c r="A7" s="30" t="s">
        <v>0</v>
      </c>
      <c r="B7" s="31"/>
      <c r="C7" s="22" t="s">
        <v>1</v>
      </c>
      <c r="D7" s="22" t="s">
        <v>2</v>
      </c>
      <c r="E7" s="22" t="s">
        <v>3</v>
      </c>
      <c r="F7" s="23" t="s">
        <v>4</v>
      </c>
      <c r="G7" s="23" t="s">
        <v>5</v>
      </c>
      <c r="H7" s="24" t="s">
        <v>6</v>
      </c>
      <c r="I7" s="3"/>
      <c r="J7" s="32" t="s">
        <v>7</v>
      </c>
      <c r="K7" s="4" t="s">
        <v>8</v>
      </c>
      <c r="L7" s="38">
        <v>1</v>
      </c>
      <c r="M7" s="34"/>
      <c r="N7" s="38">
        <v>2</v>
      </c>
      <c r="O7" s="35"/>
      <c r="P7" s="38">
        <v>3</v>
      </c>
      <c r="Q7" s="34"/>
      <c r="R7" s="41"/>
      <c r="S7" s="31"/>
      <c r="T7" s="41"/>
      <c r="U7" s="31"/>
      <c r="V7" s="41"/>
      <c r="W7" s="31"/>
      <c r="X7" s="5"/>
      <c r="Y7" s="5"/>
      <c r="Z7" s="5"/>
      <c r="AA7" s="5"/>
      <c r="AB7" s="5"/>
      <c r="AC7" s="5"/>
      <c r="AD7" s="5"/>
      <c r="AE7" s="5"/>
    </row>
    <row r="8" spans="1:31" ht="15" x14ac:dyDescent="0.25">
      <c r="A8" s="6">
        <v>1</v>
      </c>
      <c r="B8" s="7"/>
      <c r="C8" s="8">
        <f>SUM(IF(L10&gt;M10,1,0),IF(P10&gt;Q10,1,0))</f>
        <v>0</v>
      </c>
      <c r="D8" s="8">
        <f t="shared" ref="D8:E8" si="3">L10+P10</f>
        <v>0</v>
      </c>
      <c r="E8" s="8">
        <f t="shared" si="3"/>
        <v>0</v>
      </c>
      <c r="F8" s="9" t="str">
        <f t="shared" ref="F8:F10" si="4">IFERROR(D8/E8,"")</f>
        <v/>
      </c>
      <c r="G8" s="9" t="e">
        <f t="shared" ref="G8:G10" si="5">C8+F8</f>
        <v>#VALUE!</v>
      </c>
      <c r="H8" s="10" t="e">
        <f>IF(G8=0,,RANK(G8,$G8:$G10,0))</f>
        <v>#VALUE!</v>
      </c>
      <c r="I8" s="3"/>
      <c r="J8" s="31"/>
      <c r="K8" s="4" t="s">
        <v>9</v>
      </c>
      <c r="L8" s="39" t="s">
        <v>10</v>
      </c>
      <c r="M8" s="26"/>
      <c r="N8" s="39" t="s">
        <v>11</v>
      </c>
      <c r="O8" s="36"/>
      <c r="P8" s="39" t="s">
        <v>12</v>
      </c>
      <c r="Q8" s="26"/>
      <c r="R8" s="41"/>
      <c r="S8" s="31"/>
      <c r="T8" s="41"/>
      <c r="U8" s="31"/>
      <c r="V8" s="41"/>
      <c r="W8" s="31"/>
      <c r="X8" s="5"/>
      <c r="Y8" s="5"/>
      <c r="Z8" s="5"/>
      <c r="AA8" s="5"/>
      <c r="AB8" s="5"/>
      <c r="AC8" s="5"/>
      <c r="AD8" s="5"/>
      <c r="AE8" s="5"/>
    </row>
    <row r="9" spans="1:31" thickBot="1" x14ac:dyDescent="0.3">
      <c r="A9" s="6">
        <v>2</v>
      </c>
      <c r="B9" s="7"/>
      <c r="C9" s="8">
        <f>SUM(IF(N10&gt;O10,1,0),IF(Q10&gt;P10,1,0))</f>
        <v>0</v>
      </c>
      <c r="D9" s="8">
        <f>N10+Q10</f>
        <v>0</v>
      </c>
      <c r="E9" s="8">
        <f>M10+O10</f>
        <v>0</v>
      </c>
      <c r="F9" s="9" t="str">
        <f t="shared" si="4"/>
        <v/>
      </c>
      <c r="G9" s="9" t="e">
        <f t="shared" si="5"/>
        <v>#VALUE!</v>
      </c>
      <c r="H9" s="10" t="e">
        <f>IF(G9=0,,RANK(G9,$G8:$G10,0))</f>
        <v>#VALUE!</v>
      </c>
      <c r="I9" s="3"/>
      <c r="J9" s="31"/>
      <c r="K9" s="4" t="s">
        <v>13</v>
      </c>
      <c r="L9" s="37"/>
      <c r="M9" s="28"/>
      <c r="N9" s="37"/>
      <c r="O9" s="29"/>
      <c r="P9" s="37"/>
      <c r="Q9" s="28"/>
      <c r="R9" s="40"/>
      <c r="S9" s="31"/>
      <c r="T9" s="40"/>
      <c r="U9" s="31"/>
      <c r="V9" s="40"/>
      <c r="W9" s="31"/>
      <c r="X9" s="5"/>
      <c r="Y9" s="5"/>
      <c r="Z9" s="5"/>
      <c r="AA9" s="5"/>
      <c r="AB9" s="5"/>
      <c r="AC9" s="5"/>
      <c r="AD9" s="5"/>
      <c r="AE9" s="5"/>
    </row>
    <row r="10" spans="1:31" thickBot="1" x14ac:dyDescent="0.3">
      <c r="A10" s="11">
        <v>3</v>
      </c>
      <c r="B10" s="7"/>
      <c r="C10" s="8">
        <f>SUM(IF(M10&gt;L10,1,0),IF(O10&gt;N10,1,0))</f>
        <v>0</v>
      </c>
      <c r="D10" s="8">
        <f>M10+O10</f>
        <v>0</v>
      </c>
      <c r="E10" s="8">
        <f>L10+N10</f>
        <v>0</v>
      </c>
      <c r="F10" s="9" t="str">
        <f t="shared" si="4"/>
        <v/>
      </c>
      <c r="G10" s="9" t="e">
        <f t="shared" si="5"/>
        <v>#VALUE!</v>
      </c>
      <c r="H10" s="10" t="e">
        <f>IF(G10=0,,RANK(G10,$G8:$G10,0))</f>
        <v>#VALUE!</v>
      </c>
      <c r="I10" s="3"/>
      <c r="J10" s="31"/>
      <c r="K10" s="4" t="s">
        <v>14</v>
      </c>
      <c r="L10" s="12"/>
      <c r="M10" s="13"/>
      <c r="N10" s="12"/>
      <c r="O10" s="13"/>
      <c r="P10" s="12"/>
      <c r="Q10" s="13"/>
      <c r="R10" s="21"/>
      <c r="S10" s="21"/>
      <c r="T10" s="21"/>
      <c r="U10" s="21"/>
      <c r="V10" s="21"/>
      <c r="W10" s="21"/>
      <c r="X10" s="5"/>
      <c r="Y10" s="5"/>
      <c r="Z10" s="5"/>
      <c r="AA10" s="5"/>
      <c r="AB10" s="5"/>
      <c r="AC10" s="5"/>
      <c r="AD10" s="5"/>
      <c r="AE10" s="5"/>
    </row>
    <row r="11" spans="1:31" ht="15" x14ac:dyDescent="0.25">
      <c r="A11" s="6"/>
      <c r="B11" s="3"/>
      <c r="C11" s="16"/>
      <c r="D11" s="16"/>
      <c r="E11" s="16"/>
      <c r="F11" s="17"/>
      <c r="G11" s="17"/>
      <c r="H11" s="18"/>
      <c r="I11" s="3"/>
      <c r="J11" s="19"/>
      <c r="K11" s="20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5"/>
      <c r="Y11" s="5"/>
      <c r="Z11" s="5"/>
      <c r="AA11" s="5"/>
      <c r="AB11" s="5"/>
      <c r="AC11" s="5"/>
      <c r="AD11" s="5"/>
      <c r="AE11" s="5"/>
    </row>
    <row r="12" spans="1:31" thickBot="1" x14ac:dyDescent="0.3">
      <c r="A12" s="6"/>
      <c r="B12" s="3"/>
      <c r="C12" s="16"/>
      <c r="D12" s="16"/>
      <c r="E12" s="16"/>
      <c r="F12" s="17"/>
      <c r="G12" s="17"/>
      <c r="H12" s="18"/>
      <c r="I12" s="3"/>
      <c r="J12" s="19"/>
      <c r="K12" s="20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5"/>
      <c r="Y12" s="5"/>
      <c r="Z12" s="5"/>
      <c r="AA12" s="5"/>
      <c r="AB12" s="5"/>
      <c r="AC12" s="5"/>
      <c r="AD12" s="5"/>
      <c r="AE12" s="5"/>
    </row>
    <row r="13" spans="1:31" ht="15" x14ac:dyDescent="0.25">
      <c r="A13" s="30" t="s">
        <v>0</v>
      </c>
      <c r="B13" s="31"/>
      <c r="C13" s="22" t="s">
        <v>1</v>
      </c>
      <c r="D13" s="22" t="s">
        <v>2</v>
      </c>
      <c r="E13" s="22" t="s">
        <v>3</v>
      </c>
      <c r="F13" s="23" t="s">
        <v>4</v>
      </c>
      <c r="G13" s="23" t="s">
        <v>5</v>
      </c>
      <c r="H13" s="24" t="s">
        <v>6</v>
      </c>
      <c r="I13" s="3"/>
      <c r="J13" s="32" t="s">
        <v>7</v>
      </c>
      <c r="K13" s="4" t="s">
        <v>8</v>
      </c>
      <c r="L13" s="38">
        <v>1</v>
      </c>
      <c r="M13" s="34"/>
      <c r="N13" s="38">
        <v>2</v>
      </c>
      <c r="O13" s="35"/>
      <c r="P13" s="38">
        <v>3</v>
      </c>
      <c r="Q13" s="34"/>
      <c r="R13" s="21"/>
      <c r="S13" s="21"/>
      <c r="T13" s="21"/>
      <c r="U13" s="21"/>
      <c r="V13" s="21"/>
      <c r="W13" s="21"/>
      <c r="X13" s="5"/>
      <c r="Y13" s="5"/>
      <c r="Z13" s="5"/>
      <c r="AA13" s="5"/>
      <c r="AB13" s="5"/>
      <c r="AC13" s="5"/>
      <c r="AD13" s="5"/>
      <c r="AE13" s="5"/>
    </row>
    <row r="14" spans="1:31" ht="15" x14ac:dyDescent="0.25">
      <c r="A14" s="6">
        <v>1</v>
      </c>
      <c r="B14" s="7"/>
      <c r="C14" s="8">
        <f>SUM(IF(L16&gt;M16,1,0),IF(P16&gt;Q16,1,0))</f>
        <v>0</v>
      </c>
      <c r="D14" s="8">
        <f t="shared" ref="D14:E14" si="6">L16+P16</f>
        <v>0</v>
      </c>
      <c r="E14" s="8">
        <f t="shared" si="6"/>
        <v>0</v>
      </c>
      <c r="F14" s="9" t="str">
        <f t="shared" ref="F14:F16" si="7">IFERROR(D14/E14,"")</f>
        <v/>
      </c>
      <c r="G14" s="9" t="e">
        <f t="shared" ref="G14:G16" si="8">C14+F14</f>
        <v>#VALUE!</v>
      </c>
      <c r="H14" s="10" t="e">
        <f>IF(G14=0,,RANK(G14,$G14:$G16,0))</f>
        <v>#VALUE!</v>
      </c>
      <c r="I14" s="3"/>
      <c r="J14" s="31"/>
      <c r="K14" s="4" t="s">
        <v>9</v>
      </c>
      <c r="L14" s="39" t="s">
        <v>10</v>
      </c>
      <c r="M14" s="26"/>
      <c r="N14" s="39" t="s">
        <v>11</v>
      </c>
      <c r="O14" s="36"/>
      <c r="P14" s="39" t="s">
        <v>12</v>
      </c>
      <c r="Q14" s="26"/>
      <c r="R14" s="21"/>
      <c r="S14" s="21"/>
      <c r="T14" s="21"/>
      <c r="U14" s="21"/>
      <c r="V14" s="21"/>
      <c r="W14" s="21"/>
      <c r="X14" s="5"/>
      <c r="Y14" s="5"/>
      <c r="Z14" s="5"/>
      <c r="AA14" s="5"/>
      <c r="AB14" s="5"/>
      <c r="AC14" s="5"/>
      <c r="AD14" s="5"/>
      <c r="AE14" s="5"/>
    </row>
    <row r="15" spans="1:31" thickBot="1" x14ac:dyDescent="0.3">
      <c r="A15" s="6">
        <v>2</v>
      </c>
      <c r="B15" s="7"/>
      <c r="C15" s="8">
        <f>SUM(IF(N16&gt;O16,1,0),IF(Q16&gt;P16,1,0))</f>
        <v>0</v>
      </c>
      <c r="D15" s="8">
        <f>N16+Q16</f>
        <v>0</v>
      </c>
      <c r="E15" s="8">
        <f>M16+O16</f>
        <v>0</v>
      </c>
      <c r="F15" s="9" t="str">
        <f t="shared" si="7"/>
        <v/>
      </c>
      <c r="G15" s="9" t="e">
        <f t="shared" si="8"/>
        <v>#VALUE!</v>
      </c>
      <c r="H15" s="10" t="e">
        <f>IF(G15=0,,RANK(G15,$G14:$G16,0))</f>
        <v>#VALUE!</v>
      </c>
      <c r="I15" s="3"/>
      <c r="J15" s="31"/>
      <c r="K15" s="4" t="s">
        <v>13</v>
      </c>
      <c r="L15" s="37"/>
      <c r="M15" s="28"/>
      <c r="N15" s="37"/>
      <c r="O15" s="29"/>
      <c r="P15" s="37"/>
      <c r="Q15" s="28"/>
      <c r="R15" s="21"/>
      <c r="S15" s="21"/>
      <c r="T15" s="21"/>
      <c r="U15" s="21"/>
      <c r="V15" s="21"/>
      <c r="W15" s="21"/>
      <c r="X15" s="5"/>
      <c r="Y15" s="5"/>
      <c r="Z15" s="5"/>
      <c r="AA15" s="5"/>
      <c r="AB15" s="5"/>
      <c r="AC15" s="5"/>
      <c r="AD15" s="5"/>
      <c r="AE15" s="5"/>
    </row>
    <row r="16" spans="1:31" thickBot="1" x14ac:dyDescent="0.3">
      <c r="A16" s="11">
        <v>3</v>
      </c>
      <c r="B16" s="7"/>
      <c r="C16" s="8">
        <f>SUM(IF(M16&gt;L16,1,0),IF(O16&gt;N16,1,0))</f>
        <v>0</v>
      </c>
      <c r="D16" s="8">
        <f>M16+O16</f>
        <v>0</v>
      </c>
      <c r="E16" s="8">
        <f>L16+N16</f>
        <v>0</v>
      </c>
      <c r="F16" s="9" t="str">
        <f t="shared" si="7"/>
        <v/>
      </c>
      <c r="G16" s="9" t="e">
        <f t="shared" si="8"/>
        <v>#VALUE!</v>
      </c>
      <c r="H16" s="10" t="e">
        <f>IF(G16=0,,RANK(G16,$G14:$G16,0))</f>
        <v>#VALUE!</v>
      </c>
      <c r="I16" s="3"/>
      <c r="J16" s="31"/>
      <c r="K16" s="4" t="s">
        <v>14</v>
      </c>
      <c r="L16" s="12"/>
      <c r="M16" s="13"/>
      <c r="N16" s="12"/>
      <c r="O16" s="13"/>
      <c r="P16" s="12"/>
      <c r="Q16" s="13"/>
      <c r="R16" s="21"/>
      <c r="S16" s="21"/>
      <c r="T16" s="21"/>
      <c r="U16" s="21"/>
      <c r="V16" s="21"/>
      <c r="W16" s="21"/>
      <c r="X16" s="5"/>
      <c r="Y16" s="5"/>
      <c r="Z16" s="5"/>
      <c r="AA16" s="5"/>
      <c r="AB16" s="5"/>
      <c r="AC16" s="5"/>
      <c r="AD16" s="5"/>
      <c r="AE16" s="5"/>
    </row>
  </sheetData>
  <mergeCells count="51">
    <mergeCell ref="A1:B1"/>
    <mergeCell ref="J1:J4"/>
    <mergeCell ref="L1:M1"/>
    <mergeCell ref="N1:O1"/>
    <mergeCell ref="P1:Q1"/>
    <mergeCell ref="L3:M3"/>
    <mergeCell ref="N3:O3"/>
    <mergeCell ref="P3:Q3"/>
    <mergeCell ref="T1:U1"/>
    <mergeCell ref="V1:W1"/>
    <mergeCell ref="L2:M2"/>
    <mergeCell ref="N2:O2"/>
    <mergeCell ref="P2:Q2"/>
    <mergeCell ref="R2:S2"/>
    <mergeCell ref="T2:U2"/>
    <mergeCell ref="V2:W2"/>
    <mergeCell ref="R1:S1"/>
    <mergeCell ref="T3:U3"/>
    <mergeCell ref="V3:W3"/>
    <mergeCell ref="A7:B7"/>
    <mergeCell ref="J7:J10"/>
    <mergeCell ref="L7:M7"/>
    <mergeCell ref="N7:O7"/>
    <mergeCell ref="P7:Q7"/>
    <mergeCell ref="R7:S7"/>
    <mergeCell ref="T7:U7"/>
    <mergeCell ref="V7:W7"/>
    <mergeCell ref="R3:S3"/>
    <mergeCell ref="V9:W9"/>
    <mergeCell ref="L8:M8"/>
    <mergeCell ref="N8:O8"/>
    <mergeCell ref="P8:Q8"/>
    <mergeCell ref="R8:S8"/>
    <mergeCell ref="T8:U8"/>
    <mergeCell ref="V8:W8"/>
    <mergeCell ref="L9:M9"/>
    <mergeCell ref="N9:O9"/>
    <mergeCell ref="P9:Q9"/>
    <mergeCell ref="R9:S9"/>
    <mergeCell ref="T9:U9"/>
    <mergeCell ref="P15:Q15"/>
    <mergeCell ref="A13:B13"/>
    <mergeCell ref="J13:J16"/>
    <mergeCell ref="L13:M13"/>
    <mergeCell ref="N13:O13"/>
    <mergeCell ref="P13:Q13"/>
    <mergeCell ref="L14:M14"/>
    <mergeCell ref="N14:O14"/>
    <mergeCell ref="P14:Q14"/>
    <mergeCell ref="L15:M15"/>
    <mergeCell ref="N15:O15"/>
  </mergeCells>
  <conditionalFormatting sqref="L3:Q4 L9:Q10 L15:Q16">
    <cfRule type="containsBlanks" dxfId="1" priority="1">
      <formula>LEN(TRIM(L3))=0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24</xdr:col>
                <xdr:colOff>0</xdr:colOff>
                <xdr:row>5</xdr:row>
                <xdr:rowOff>171450</xdr:rowOff>
              </from>
              <to>
                <xdr:col>31</xdr:col>
                <xdr:colOff>47625</xdr:colOff>
                <xdr:row>8</xdr:row>
                <xdr:rowOff>47625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D2538-434A-4DA1-91D0-D94CB376232B}">
  <sheetPr codeName="Feuil7"/>
  <dimension ref="A1:AE13"/>
  <sheetViews>
    <sheetView workbookViewId="0">
      <selection activeCell="K18" sqref="K18"/>
    </sheetView>
  </sheetViews>
  <sheetFormatPr baseColWidth="10" defaultColWidth="12.5703125" defaultRowHeight="15.75" customHeight="1" x14ac:dyDescent="0.2"/>
  <cols>
    <col min="1" max="1" width="2.42578125" customWidth="1"/>
    <col min="2" max="2" width="30.140625" customWidth="1"/>
    <col min="3" max="3" width="8.28515625" customWidth="1"/>
    <col min="4" max="8" width="6.5703125" customWidth="1"/>
    <col min="9" max="9" width="11.42578125" customWidth="1"/>
    <col min="10" max="10" width="3.140625" customWidth="1"/>
    <col min="11" max="11" width="10.28515625" customWidth="1"/>
    <col min="12" max="31" width="3.42578125" customWidth="1"/>
  </cols>
  <sheetData>
    <row r="1" spans="1:31" ht="15" x14ac:dyDescent="0.25">
      <c r="A1" s="30" t="s">
        <v>0</v>
      </c>
      <c r="B1" s="31"/>
      <c r="C1" s="22" t="s">
        <v>1</v>
      </c>
      <c r="D1" s="22" t="s">
        <v>2</v>
      </c>
      <c r="E1" s="22" t="s">
        <v>3</v>
      </c>
      <c r="F1" s="23" t="s">
        <v>4</v>
      </c>
      <c r="G1" s="23" t="s">
        <v>5</v>
      </c>
      <c r="H1" s="24" t="s">
        <v>6</v>
      </c>
      <c r="I1" s="3"/>
      <c r="J1" s="32" t="s">
        <v>19</v>
      </c>
      <c r="K1" s="4" t="s">
        <v>8</v>
      </c>
      <c r="L1" s="38">
        <v>1</v>
      </c>
      <c r="M1" s="34"/>
      <c r="N1" s="38">
        <v>2</v>
      </c>
      <c r="O1" s="35"/>
      <c r="P1" s="38">
        <v>3</v>
      </c>
      <c r="Q1" s="35"/>
      <c r="R1" s="33">
        <v>4</v>
      </c>
      <c r="S1" s="35"/>
      <c r="T1" s="33">
        <v>5</v>
      </c>
      <c r="U1" s="35"/>
      <c r="V1" s="33">
        <v>6</v>
      </c>
      <c r="W1" s="35"/>
      <c r="X1" s="33">
        <v>7</v>
      </c>
      <c r="Y1" s="35"/>
      <c r="Z1" s="33">
        <v>8</v>
      </c>
      <c r="AA1" s="35"/>
      <c r="AB1" s="33">
        <v>9</v>
      </c>
      <c r="AC1" s="35"/>
      <c r="AD1" s="33">
        <v>10</v>
      </c>
      <c r="AE1" s="34"/>
    </row>
    <row r="2" spans="1:31" ht="15" x14ac:dyDescent="0.25">
      <c r="A2" s="6">
        <v>1</v>
      </c>
      <c r="B2" s="7"/>
      <c r="C2" s="8">
        <f>SUM(IF(L4&gt;M4,1,0),IF(R4&gt;S4,1,0),IF(X4&gt;Y4,1,0),IF(AE4&gt;AD4,1,0))</f>
        <v>0</v>
      </c>
      <c r="D2" s="8">
        <f t="shared" ref="D2:E2" si="0">L4+R4+X4+AD4</f>
        <v>0</v>
      </c>
      <c r="E2" s="8">
        <f t="shared" si="0"/>
        <v>0</v>
      </c>
      <c r="F2" s="9" t="str">
        <f t="shared" ref="F2:F6" si="1">IFERROR(D2/E2,"")</f>
        <v/>
      </c>
      <c r="G2" s="9" t="e">
        <f t="shared" ref="G2:G6" si="2">C2+F2</f>
        <v>#VALUE!</v>
      </c>
      <c r="H2" s="14" t="e">
        <f>IF(G2=0,,RANK(G2,$G2:$G6,0))</f>
        <v>#VALUE!</v>
      </c>
      <c r="I2" s="3"/>
      <c r="J2" s="31"/>
      <c r="K2" s="4" t="s">
        <v>9</v>
      </c>
      <c r="L2" s="39" t="s">
        <v>20</v>
      </c>
      <c r="M2" s="26"/>
      <c r="N2" s="39" t="s">
        <v>17</v>
      </c>
      <c r="O2" s="36"/>
      <c r="P2" s="39" t="s">
        <v>21</v>
      </c>
      <c r="Q2" s="36"/>
      <c r="R2" s="25" t="s">
        <v>16</v>
      </c>
      <c r="S2" s="36"/>
      <c r="T2" s="25" t="s">
        <v>11</v>
      </c>
      <c r="U2" s="36"/>
      <c r="V2" s="25" t="s">
        <v>22</v>
      </c>
      <c r="W2" s="36"/>
      <c r="X2" s="25" t="s">
        <v>10</v>
      </c>
      <c r="Y2" s="36"/>
      <c r="Z2" s="25" t="s">
        <v>23</v>
      </c>
      <c r="AA2" s="36"/>
      <c r="AB2" s="25" t="s">
        <v>18</v>
      </c>
      <c r="AC2" s="36"/>
      <c r="AD2" s="25" t="s">
        <v>12</v>
      </c>
      <c r="AE2" s="26"/>
    </row>
    <row r="3" spans="1:31" thickBot="1" x14ac:dyDescent="0.3">
      <c r="A3" s="6">
        <v>2</v>
      </c>
      <c r="B3" s="7"/>
      <c r="C3" s="8">
        <f>SUM(IF(N4&gt;O4,1,0),IF(T4&gt;U4,1,0),IF(Z4&gt;AA4,1,0),IF(AD5&gt;AE5,1,0))</f>
        <v>0</v>
      </c>
      <c r="D3" s="8">
        <f>N4+T4+Z4+AE4</f>
        <v>0</v>
      </c>
      <c r="E3" s="8">
        <f>O4+U4+AA4+AD4</f>
        <v>0</v>
      </c>
      <c r="F3" s="9" t="str">
        <f t="shared" si="1"/>
        <v/>
      </c>
      <c r="G3" s="9" t="e">
        <f t="shared" si="2"/>
        <v>#VALUE!</v>
      </c>
      <c r="H3" s="14" t="e">
        <f>IF(G3=0,,RANK(G3,$G2:$G6,0))</f>
        <v>#VALUE!</v>
      </c>
      <c r="I3" s="3"/>
      <c r="J3" s="31"/>
      <c r="K3" s="4" t="s">
        <v>13</v>
      </c>
      <c r="L3" s="37"/>
      <c r="M3" s="28"/>
      <c r="N3" s="37"/>
      <c r="O3" s="29"/>
      <c r="P3" s="37"/>
      <c r="Q3" s="29"/>
      <c r="R3" s="27"/>
      <c r="S3" s="29"/>
      <c r="T3" s="27"/>
      <c r="U3" s="29"/>
      <c r="V3" s="27"/>
      <c r="W3" s="29"/>
      <c r="X3" s="27"/>
      <c r="Y3" s="29"/>
      <c r="Z3" s="27"/>
      <c r="AA3" s="29"/>
      <c r="AB3" s="27"/>
      <c r="AC3" s="29"/>
      <c r="AD3" s="27"/>
      <c r="AE3" s="28"/>
    </row>
    <row r="4" spans="1:31" thickBot="1" x14ac:dyDescent="0.3">
      <c r="A4" s="6">
        <v>3</v>
      </c>
      <c r="B4" s="7"/>
      <c r="C4" s="8">
        <f>SUM(IF(P4&gt;Q4,1,0),IF(U4&gt;T4,1,0),IF(Y4&gt;X4,1,0),IF(AB4&gt;AC4,1,0))</f>
        <v>0</v>
      </c>
      <c r="D4" s="8">
        <f>P4+U4+Y4+AB4</f>
        <v>0</v>
      </c>
      <c r="E4" s="8">
        <f>Q4+T4+X4+AC4</f>
        <v>0</v>
      </c>
      <c r="F4" s="9" t="str">
        <f t="shared" si="1"/>
        <v/>
      </c>
      <c r="G4" s="9" t="e">
        <f t="shared" si="2"/>
        <v>#VALUE!</v>
      </c>
      <c r="H4" s="14" t="e">
        <f>IF(G4=0,,RANK(G4,$G2:$G6,0))</f>
        <v>#VALUE!</v>
      </c>
      <c r="I4" s="3"/>
      <c r="J4" s="31"/>
      <c r="K4" s="4" t="s">
        <v>14</v>
      </c>
      <c r="L4" s="12"/>
      <c r="M4" s="13"/>
      <c r="N4" s="12"/>
      <c r="O4" s="13"/>
      <c r="P4" s="12"/>
      <c r="Q4" s="13"/>
      <c r="R4" s="12"/>
      <c r="S4" s="13"/>
      <c r="T4" s="12"/>
      <c r="U4" s="13"/>
      <c r="V4" s="12"/>
      <c r="W4" s="13"/>
      <c r="X4" s="12"/>
      <c r="Y4" s="13"/>
      <c r="Z4" s="12"/>
      <c r="AA4" s="13"/>
      <c r="AB4" s="12"/>
      <c r="AC4" s="13"/>
      <c r="AD4" s="12"/>
      <c r="AE4" s="13"/>
    </row>
    <row r="5" spans="1:31" ht="15" x14ac:dyDescent="0.25">
      <c r="A5" s="6">
        <v>4</v>
      </c>
      <c r="B5" s="7"/>
      <c r="C5" s="8">
        <f>SUM(IF(O4&gt;N4,1,0),IF(S4&gt;R4,1,0),IF(V4&gt;W4,1,0),IF(AC4&gt;AB4,1,0))</f>
        <v>0</v>
      </c>
      <c r="D5" s="8">
        <f>O4+S4+V4+AC4</f>
        <v>0</v>
      </c>
      <c r="E5" s="8">
        <f>N4+R4+W4+AB4</f>
        <v>0</v>
      </c>
      <c r="F5" s="9" t="str">
        <f t="shared" si="1"/>
        <v/>
      </c>
      <c r="G5" s="9" t="e">
        <f t="shared" si="2"/>
        <v>#VALUE!</v>
      </c>
      <c r="H5" s="14" t="e">
        <f>IF(G5=0,,RANK(G5,$G2:$G6,0))</f>
        <v>#VALUE!</v>
      </c>
      <c r="I5" s="3"/>
      <c r="J5" s="3"/>
      <c r="K5" s="3"/>
      <c r="L5" s="15"/>
      <c r="M5" s="15"/>
      <c r="N5" s="15"/>
      <c r="O5" s="15"/>
      <c r="P5" s="15"/>
      <c r="Q5" s="15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ht="15" x14ac:dyDescent="0.25">
      <c r="A6" s="6">
        <v>5</v>
      </c>
      <c r="B6" s="7"/>
      <c r="C6" s="8">
        <f>SUM(IF(M4&gt;L4,1,0),IF(Q4&gt;P4,1,0),IF(W4&gt;V4,1,0),IF(AA4&gt;Z4,1,0))</f>
        <v>0</v>
      </c>
      <c r="D6" s="8">
        <f>M4+Q4+W4+AA4</f>
        <v>0</v>
      </c>
      <c r="E6" s="8">
        <f>L4+P4+V4+Z4</f>
        <v>0</v>
      </c>
      <c r="F6" s="9" t="str">
        <f t="shared" si="1"/>
        <v/>
      </c>
      <c r="G6" s="9" t="e">
        <f t="shared" si="2"/>
        <v>#VALUE!</v>
      </c>
      <c r="H6" s="14" t="e">
        <f>IF(G6=0,,RANK(G6,$G2:$G6,0))</f>
        <v>#VALUE!</v>
      </c>
      <c r="I6" s="3"/>
      <c r="J6" s="3"/>
      <c r="K6" s="3"/>
      <c r="L6" s="15"/>
      <c r="M6" s="15"/>
      <c r="N6" s="15"/>
      <c r="O6" s="15"/>
      <c r="P6" s="15"/>
      <c r="Q6" s="15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15" x14ac:dyDescent="0.25">
      <c r="A7" s="6"/>
      <c r="B7" s="3"/>
      <c r="C7" s="16"/>
      <c r="D7" s="16"/>
      <c r="E7" s="16"/>
      <c r="F7" s="17"/>
      <c r="G7" s="17"/>
      <c r="H7" s="18"/>
      <c r="I7" s="3"/>
      <c r="J7" s="19"/>
      <c r="K7" s="20"/>
      <c r="L7" s="21"/>
      <c r="M7" s="21"/>
      <c r="N7" s="21"/>
      <c r="O7" s="21"/>
      <c r="P7" s="21"/>
      <c r="Q7" s="21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 thickBot="1" x14ac:dyDescent="0.3">
      <c r="A8" s="6"/>
      <c r="B8" s="3"/>
      <c r="C8" s="16"/>
      <c r="D8" s="16"/>
      <c r="E8" s="16"/>
      <c r="F8" s="17"/>
      <c r="G8" s="17"/>
      <c r="H8" s="18"/>
      <c r="I8" s="3"/>
      <c r="J8" s="19"/>
      <c r="K8" s="20"/>
      <c r="L8" s="21"/>
      <c r="M8" s="21"/>
      <c r="N8" s="21"/>
      <c r="O8" s="21"/>
      <c r="P8" s="21"/>
      <c r="Q8" s="21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ht="15" x14ac:dyDescent="0.25">
      <c r="A9" s="30" t="s">
        <v>0</v>
      </c>
      <c r="B9" s="31"/>
      <c r="C9" s="22" t="s">
        <v>1</v>
      </c>
      <c r="D9" s="22" t="s">
        <v>2</v>
      </c>
      <c r="E9" s="22" t="s">
        <v>3</v>
      </c>
      <c r="F9" s="23" t="s">
        <v>4</v>
      </c>
      <c r="G9" s="23" t="s">
        <v>5</v>
      </c>
      <c r="H9" s="24" t="s">
        <v>6</v>
      </c>
      <c r="I9" s="3"/>
      <c r="J9" s="32" t="s">
        <v>15</v>
      </c>
      <c r="K9" s="4" t="s">
        <v>8</v>
      </c>
      <c r="L9" s="38">
        <v>1</v>
      </c>
      <c r="M9" s="34"/>
      <c r="N9" s="38">
        <v>2</v>
      </c>
      <c r="O9" s="35"/>
      <c r="P9" s="38">
        <v>3</v>
      </c>
      <c r="Q9" s="35"/>
      <c r="R9" s="33">
        <v>4</v>
      </c>
      <c r="S9" s="35"/>
      <c r="T9" s="33">
        <v>5</v>
      </c>
      <c r="U9" s="35"/>
      <c r="V9" s="33">
        <v>6</v>
      </c>
      <c r="W9" s="34"/>
      <c r="X9" s="5"/>
      <c r="Y9" s="5"/>
      <c r="Z9" s="5"/>
      <c r="AA9" s="5"/>
      <c r="AB9" s="5"/>
      <c r="AC9" s="5"/>
      <c r="AD9" s="5"/>
      <c r="AE9" s="5"/>
    </row>
    <row r="10" spans="1:31" ht="15" x14ac:dyDescent="0.25">
      <c r="A10" s="6">
        <v>1</v>
      </c>
      <c r="B10" s="7"/>
      <c r="C10" s="8">
        <f>SUM(IF(L12&gt;M12,1,0),IF(P12&gt;Q12,1,0),IF(T12&gt;U12,1,0))</f>
        <v>0</v>
      </c>
      <c r="D10" s="8">
        <f t="shared" ref="D10:E10" si="3">L12+P12+T12</f>
        <v>0</v>
      </c>
      <c r="E10" s="8">
        <f t="shared" si="3"/>
        <v>0</v>
      </c>
      <c r="F10" s="9" t="str">
        <f t="shared" ref="F10:F13" si="4">IFERROR(D10/E10,"")</f>
        <v/>
      </c>
      <c r="G10" s="9" t="e">
        <f t="shared" ref="G10:G13" si="5">C10+F10</f>
        <v>#VALUE!</v>
      </c>
      <c r="H10" s="14" t="e">
        <f>IF(G10=0,,RANK(G10,$G10:$G13,0))</f>
        <v>#VALUE!</v>
      </c>
      <c r="I10" s="3"/>
      <c r="J10" s="31"/>
      <c r="K10" s="4" t="s">
        <v>9</v>
      </c>
      <c r="L10" s="39" t="s">
        <v>16</v>
      </c>
      <c r="M10" s="26"/>
      <c r="N10" s="39" t="s">
        <v>11</v>
      </c>
      <c r="O10" s="36"/>
      <c r="P10" s="39" t="s">
        <v>10</v>
      </c>
      <c r="Q10" s="36"/>
      <c r="R10" s="25" t="s">
        <v>17</v>
      </c>
      <c r="S10" s="36"/>
      <c r="T10" s="25" t="s">
        <v>12</v>
      </c>
      <c r="U10" s="36"/>
      <c r="V10" s="25" t="s">
        <v>18</v>
      </c>
      <c r="W10" s="26"/>
      <c r="X10" s="5"/>
      <c r="Y10" s="5"/>
      <c r="Z10" s="5"/>
      <c r="AA10" s="5"/>
      <c r="AB10" s="5"/>
      <c r="AC10" s="5"/>
      <c r="AD10" s="5"/>
      <c r="AE10" s="5"/>
    </row>
    <row r="11" spans="1:31" thickBot="1" x14ac:dyDescent="0.3">
      <c r="A11" s="6">
        <v>2</v>
      </c>
      <c r="B11" s="7"/>
      <c r="C11" s="8">
        <f>SUM(IF(N12&gt;O12,1,0),IF(R12&gt;S12,1,0),IF(U12&gt;T12,1,0))</f>
        <v>0</v>
      </c>
      <c r="D11" s="8">
        <f>N12+R12+U12</f>
        <v>0</v>
      </c>
      <c r="E11" s="8">
        <f>O12+S12+T12</f>
        <v>0</v>
      </c>
      <c r="F11" s="9" t="str">
        <f t="shared" si="4"/>
        <v/>
      </c>
      <c r="G11" s="9" t="e">
        <f t="shared" si="5"/>
        <v>#VALUE!</v>
      </c>
      <c r="H11" s="14" t="e">
        <f t="shared" ref="H11:H13" si="6">IF(G11=0,,RANK(G11,$G$10:$G$13,0))</f>
        <v>#VALUE!</v>
      </c>
      <c r="I11" s="3"/>
      <c r="J11" s="31"/>
      <c r="K11" s="4" t="s">
        <v>13</v>
      </c>
      <c r="L11" s="37"/>
      <c r="M11" s="28"/>
      <c r="N11" s="37"/>
      <c r="O11" s="29"/>
      <c r="P11" s="37"/>
      <c r="Q11" s="29"/>
      <c r="R11" s="27"/>
      <c r="S11" s="29"/>
      <c r="T11" s="27"/>
      <c r="U11" s="29"/>
      <c r="V11" s="27"/>
      <c r="W11" s="28"/>
      <c r="X11" s="5"/>
      <c r="Y11" s="5"/>
      <c r="Z11" s="5"/>
      <c r="AA11" s="5"/>
      <c r="AB11" s="5"/>
      <c r="AC11" s="5"/>
      <c r="AD11" s="5"/>
      <c r="AE11" s="5"/>
    </row>
    <row r="12" spans="1:31" thickBot="1" x14ac:dyDescent="0.3">
      <c r="A12" s="6">
        <v>3</v>
      </c>
      <c r="B12" s="7"/>
      <c r="C12" s="8">
        <f>SUM(IF(O12&gt;N12,1,0),IF(Q12&gt;P12,1,0),IF(V12&gt;W12,1,0))</f>
        <v>0</v>
      </c>
      <c r="D12" s="8">
        <f>O12+Q12+V12</f>
        <v>0</v>
      </c>
      <c r="E12" s="8">
        <f>N12+P12+W12</f>
        <v>0</v>
      </c>
      <c r="F12" s="9" t="str">
        <f t="shared" si="4"/>
        <v/>
      </c>
      <c r="G12" s="9" t="e">
        <f t="shared" si="5"/>
        <v>#VALUE!</v>
      </c>
      <c r="H12" s="14" t="e">
        <f t="shared" si="6"/>
        <v>#VALUE!</v>
      </c>
      <c r="I12" s="3"/>
      <c r="J12" s="31"/>
      <c r="K12" s="4" t="s">
        <v>14</v>
      </c>
      <c r="L12" s="12"/>
      <c r="M12" s="13"/>
      <c r="N12" s="12"/>
      <c r="O12" s="13"/>
      <c r="P12" s="12"/>
      <c r="Q12" s="13"/>
      <c r="R12" s="12"/>
      <c r="S12" s="13"/>
      <c r="T12" s="12"/>
      <c r="U12" s="13"/>
      <c r="V12" s="12"/>
      <c r="W12" s="13"/>
      <c r="X12" s="5"/>
      <c r="Y12" s="5"/>
      <c r="Z12" s="5"/>
      <c r="AA12" s="5"/>
      <c r="AB12" s="5"/>
      <c r="AC12" s="5"/>
      <c r="AD12" s="5"/>
      <c r="AE12" s="5"/>
    </row>
    <row r="13" spans="1:31" ht="15" x14ac:dyDescent="0.25">
      <c r="A13" s="6">
        <v>4</v>
      </c>
      <c r="B13" s="7"/>
      <c r="C13" s="8">
        <f>SUM(IF(M12&gt;L12,1,0),IF(S12&gt;R12,1,0),IF(W12&gt;V12,1,0))</f>
        <v>0</v>
      </c>
      <c r="D13" s="8">
        <f>M12+S12+W12</f>
        <v>0</v>
      </c>
      <c r="E13" s="8">
        <f>L12+R12+V12</f>
        <v>0</v>
      </c>
      <c r="F13" s="9" t="str">
        <f t="shared" si="4"/>
        <v/>
      </c>
      <c r="G13" s="9" t="e">
        <f t="shared" si="5"/>
        <v>#VALUE!</v>
      </c>
      <c r="H13" s="14" t="e">
        <f t="shared" si="6"/>
        <v>#VALUE!</v>
      </c>
      <c r="I13" s="3"/>
      <c r="J13" s="3"/>
      <c r="K13" s="3"/>
      <c r="L13" s="15"/>
      <c r="M13" s="15"/>
      <c r="N13" s="15"/>
      <c r="O13" s="15"/>
      <c r="P13" s="15"/>
      <c r="Q13" s="15"/>
      <c r="R13" s="3"/>
      <c r="S13" s="3"/>
      <c r="T13" s="3"/>
      <c r="U13" s="3"/>
      <c r="V13" s="3"/>
      <c r="W13" s="3"/>
      <c r="X13" s="5"/>
      <c r="Y13" s="5"/>
      <c r="Z13" s="5"/>
      <c r="AA13" s="5"/>
      <c r="AB13" s="5"/>
      <c r="AC13" s="5"/>
      <c r="AD13" s="5"/>
      <c r="AE13" s="5"/>
    </row>
  </sheetData>
  <mergeCells count="52">
    <mergeCell ref="R1:S1"/>
    <mergeCell ref="L2:M2"/>
    <mergeCell ref="N2:O2"/>
    <mergeCell ref="P2:Q2"/>
    <mergeCell ref="R2:S2"/>
    <mergeCell ref="A1:B1"/>
    <mergeCell ref="J1:J4"/>
    <mergeCell ref="L1:M1"/>
    <mergeCell ref="N1:O1"/>
    <mergeCell ref="P1:Q1"/>
    <mergeCell ref="AD2:AE2"/>
    <mergeCell ref="T1:U1"/>
    <mergeCell ref="V1:W1"/>
    <mergeCell ref="X1:Y1"/>
    <mergeCell ref="Z1:AA1"/>
    <mergeCell ref="AB1:AC1"/>
    <mergeCell ref="AD1:AE1"/>
    <mergeCell ref="T2:U2"/>
    <mergeCell ref="V2:W2"/>
    <mergeCell ref="X2:Y2"/>
    <mergeCell ref="Z2:AA2"/>
    <mergeCell ref="AB2:AC2"/>
    <mergeCell ref="X3:Y3"/>
    <mergeCell ref="Z3:AA3"/>
    <mergeCell ref="AB3:AC3"/>
    <mergeCell ref="AD3:AE3"/>
    <mergeCell ref="A9:B9"/>
    <mergeCell ref="J9:J12"/>
    <mergeCell ref="L9:M9"/>
    <mergeCell ref="N9:O9"/>
    <mergeCell ref="P9:Q9"/>
    <mergeCell ref="R9:S9"/>
    <mergeCell ref="L3:M3"/>
    <mergeCell ref="N3:O3"/>
    <mergeCell ref="P3:Q3"/>
    <mergeCell ref="R3:S3"/>
    <mergeCell ref="T3:U3"/>
    <mergeCell ref="V3:W3"/>
    <mergeCell ref="V11:W11"/>
    <mergeCell ref="T9:U9"/>
    <mergeCell ref="V9:W9"/>
    <mergeCell ref="L10:M10"/>
    <mergeCell ref="N10:O10"/>
    <mergeCell ref="P10:Q10"/>
    <mergeCell ref="R10:S10"/>
    <mergeCell ref="T10:U10"/>
    <mergeCell ref="V10:W10"/>
    <mergeCell ref="L11:M11"/>
    <mergeCell ref="N11:O11"/>
    <mergeCell ref="P11:Q11"/>
    <mergeCell ref="R11:S11"/>
    <mergeCell ref="T11:U11"/>
  </mergeCells>
  <conditionalFormatting sqref="L3:AE4 L11:W12">
    <cfRule type="containsBlanks" dxfId="0" priority="1">
      <formula>LEN(TRIM(L3))=0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Poule de 3</vt:lpstr>
      <vt:lpstr>Poule de 4</vt:lpstr>
      <vt:lpstr>Poule de 5</vt:lpstr>
      <vt:lpstr>Poule de 6</vt:lpstr>
      <vt:lpstr>Poule de 9 3_3</vt:lpstr>
      <vt:lpstr>Poule de 9 1_5 1_4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2023-05-05T15:33:40Z</dcterms:created>
  <dcterms:modified xsi:type="dcterms:W3CDTF">2023-05-05T15:51:58Z</dcterms:modified>
</cp:coreProperties>
</file>