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F72FF52B-ECFA-4CF2-8C84-7C4D2A8C6E3F}" xr6:coauthVersionLast="47" xr6:coauthVersionMax="47" xr10:uidLastSave="{00000000-0000-0000-0000-000000000000}"/>
  <bookViews>
    <workbookView xWindow="-120" yWindow="-120" windowWidth="19440" windowHeight="15000" activeTab="1" xr2:uid="{00000000-000D-0000-FFFF-FFFF00000000}"/>
  </bookViews>
  <sheets>
    <sheet name="Feuil1" sheetId="1" r:id="rId1"/>
    <sheet name="Feuil2" sheetId="2" r:id="rId2"/>
  </sheets>
  <definedNames>
    <definedName name="_xlnm._FilterDatabase" localSheetId="1" hidden="1">Feuil2!$B$1:$C$19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7" i="2" l="1"/>
  <c r="C8" i="2"/>
  <c r="C9" i="2"/>
  <c r="C10" i="2"/>
  <c r="C11" i="2"/>
  <c r="C12" i="2"/>
  <c r="C13" i="2"/>
  <c r="C14" i="2"/>
  <c r="C15" i="2"/>
  <c r="C16" i="2"/>
  <c r="C18" i="2"/>
  <c r="C19" i="2"/>
  <c r="C6" i="2"/>
  <c r="C17" i="2" s="1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6" i="2"/>
  <c r="B15" i="1"/>
  <c r="B14" i="1"/>
  <c r="B13" i="1"/>
  <c r="B12" i="1"/>
  <c r="B11" i="1"/>
  <c r="B9" i="1"/>
  <c r="B8" i="1"/>
  <c r="B7" i="1"/>
  <c r="B16" i="1" s="1"/>
</calcChain>
</file>

<file path=xl/sharedStrings.xml><?xml version="1.0" encoding="utf-8"?>
<sst xmlns="http://schemas.openxmlformats.org/spreadsheetml/2006/main" count="17" uniqueCount="17">
  <si>
    <t xml:space="preserve">2 - État de sortie par Matiere </t>
  </si>
  <si>
    <t>Réference</t>
  </si>
  <si>
    <t>Quantité (Kg)</t>
  </si>
  <si>
    <t>Article</t>
  </si>
  <si>
    <t>Total sortie par MP</t>
  </si>
  <si>
    <t>Aramco F2122</t>
  </si>
  <si>
    <t>Dowlex 2645G</t>
  </si>
  <si>
    <t>Dowlex 5056 01G</t>
  </si>
  <si>
    <t>Dowlex XZ 89499</t>
  </si>
  <si>
    <t>Dowlex XZ 89507</t>
  </si>
  <si>
    <t>Elite 5401G</t>
  </si>
  <si>
    <t xml:space="preserve">Equate 7087 </t>
  </si>
  <si>
    <t>Equate EFDC-7080 Luban</t>
  </si>
  <si>
    <t>Lotrene Q1018H</t>
  </si>
  <si>
    <t>REPSOL 1810F</t>
  </si>
  <si>
    <t>Sabic 118WJ</t>
  </si>
  <si>
    <t>Total LDPE sorti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</si>
</sst>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0\ _€_-;\-* #,##0.000\ _€_-;_-* &quot;-&quot;??\ _€_-;_-@_-"/>
  </numFmts>
  <fonts count="7">
    <font>
      <sz val="11"/>
      <color theme="1"/>
      <name val="Calibri"/>
      <family val="2"/>
      <scheme val="minor"/>
    </font>
    <font>
      <b/>
      <i/>
      <sz val="14"/>
      <color theme="1"/>
      <name val="Calibri (Corps)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i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vertical="center" wrapText="1"/>
    </xf>
    <xf numFmtId="0" fontId="0" fillId="0" borderId="2" xfId="0" applyBorder="1"/>
    <xf numFmtId="0" fontId="4" fillId="3" borderId="2" xfId="0" applyFont="1" applyFill="1" applyBorder="1" applyAlignment="1">
      <alignment horizontal="left" vertical="top"/>
    </xf>
    <xf numFmtId="164" fontId="5" fillId="0" borderId="5" xfId="0" applyNumberFormat="1" applyFont="1" applyBorder="1" applyAlignment="1">
      <alignment horizontal="left" vertical="top"/>
    </xf>
    <xf numFmtId="0" fontId="4" fillId="3" borderId="2" xfId="0" applyFont="1" applyFill="1" applyBorder="1" applyAlignment="1">
      <alignment horizontal="left" vertical="center"/>
    </xf>
    <xf numFmtId="0" fontId="4" fillId="0" borderId="2" xfId="0" applyFont="1" applyBorder="1" applyAlignment="1">
      <alignment horizontal="left"/>
    </xf>
    <xf numFmtId="0" fontId="4" fillId="0" borderId="2" xfId="0" applyFont="1" applyBorder="1"/>
    <xf numFmtId="0" fontId="4" fillId="3" borderId="2" xfId="0" applyFont="1" applyFill="1" applyBorder="1"/>
    <xf numFmtId="0" fontId="6" fillId="0" borderId="2" xfId="0" applyFont="1" applyBorder="1" applyAlignment="1">
      <alignment horizontal="left" vertical="center"/>
    </xf>
    <xf numFmtId="0" fontId="6" fillId="0" borderId="2" xfId="0" applyFont="1" applyBorder="1" applyAlignment="1">
      <alignment horizontal="left" vertical="center" wrapText="1"/>
    </xf>
    <xf numFmtId="0" fontId="4" fillId="0" borderId="2" xfId="0" applyFont="1" applyBorder="1" applyAlignment="1">
      <alignment vertical="top"/>
    </xf>
    <xf numFmtId="0" fontId="3" fillId="2" borderId="4" xfId="0" applyFont="1" applyFill="1" applyBorder="1" applyAlignment="1">
      <alignment horizontal="left"/>
    </xf>
    <xf numFmtId="164" fontId="3" fillId="2" borderId="4" xfId="0" applyNumberFormat="1" applyFont="1" applyFill="1" applyBorder="1" applyAlignment="1">
      <alignment horizontal="left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1" fillId="0" borderId="0" xfId="0" applyFont="1" applyAlignment="1">
      <alignment horizontal="center" wrapText="1"/>
    </xf>
    <xf numFmtId="0" fontId="3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B16"/>
  <sheetViews>
    <sheetView workbookViewId="0">
      <selection activeCell="B7" sqref="B7"/>
    </sheetView>
  </sheetViews>
  <sheetFormatPr baseColWidth="10" defaultRowHeight="15"/>
  <cols>
    <col min="1" max="1" width="20.5703125" customWidth="1"/>
    <col min="2" max="2" width="25.5703125" customWidth="1"/>
  </cols>
  <sheetData>
    <row r="3" spans="1:2">
      <c r="A3" s="16" t="s">
        <v>3</v>
      </c>
      <c r="B3" s="14" t="s">
        <v>4</v>
      </c>
    </row>
    <row r="4" spans="1:2">
      <c r="A4" s="17"/>
      <c r="B4" s="15"/>
    </row>
    <row r="5" spans="1:2" ht="18.75">
      <c r="A5" s="3" t="s">
        <v>5</v>
      </c>
      <c r="B5" s="4">
        <v>1800</v>
      </c>
    </row>
    <row r="6" spans="1:2" ht="18.75">
      <c r="A6" s="5" t="s">
        <v>6</v>
      </c>
      <c r="B6" s="4">
        <v>2600</v>
      </c>
    </row>
    <row r="7" spans="1:2" ht="18.75">
      <c r="A7" s="6" t="s">
        <v>7</v>
      </c>
      <c r="B7" s="4">
        <f t="shared" ref="B7:B15" si="0">SUM(C7:AD7)</f>
        <v>0</v>
      </c>
    </row>
    <row r="8" spans="1:2" ht="18.75">
      <c r="A8" s="7" t="s">
        <v>8</v>
      </c>
      <c r="B8" s="4">
        <f t="shared" si="0"/>
        <v>0</v>
      </c>
    </row>
    <row r="9" spans="1:2" ht="18.75">
      <c r="A9" s="7" t="s">
        <v>9</v>
      </c>
      <c r="B9" s="4">
        <f t="shared" si="0"/>
        <v>0</v>
      </c>
    </row>
    <row r="10" spans="1:2" ht="18.75">
      <c r="A10" s="8" t="s">
        <v>10</v>
      </c>
      <c r="B10" s="4">
        <v>6500</v>
      </c>
    </row>
    <row r="11" spans="1:2" ht="18.75">
      <c r="A11" s="7" t="s">
        <v>11</v>
      </c>
      <c r="B11" s="4">
        <f t="shared" si="0"/>
        <v>0</v>
      </c>
    </row>
    <row r="12" spans="1:2" ht="18.75">
      <c r="A12" s="9" t="s">
        <v>12</v>
      </c>
      <c r="B12" s="4">
        <f t="shared" si="0"/>
        <v>0</v>
      </c>
    </row>
    <row r="13" spans="1:2" ht="18.75">
      <c r="A13" s="7" t="s">
        <v>13</v>
      </c>
      <c r="B13" s="4">
        <f t="shared" si="0"/>
        <v>0</v>
      </c>
    </row>
    <row r="14" spans="1:2" ht="18.75">
      <c r="A14" s="10" t="s">
        <v>14</v>
      </c>
      <c r="B14" s="4">
        <f t="shared" si="0"/>
        <v>0</v>
      </c>
    </row>
    <row r="15" spans="1:2" ht="18.75">
      <c r="A15" s="11" t="s">
        <v>15</v>
      </c>
      <c r="B15" s="4">
        <f t="shared" si="0"/>
        <v>0</v>
      </c>
    </row>
    <row r="16" spans="1:2" ht="18.75">
      <c r="A16" s="12" t="s">
        <v>16</v>
      </c>
      <c r="B16" s="13">
        <f>SUM(B5:B15)</f>
        <v>10900</v>
      </c>
    </row>
  </sheetData>
  <mergeCells count="2">
    <mergeCell ref="B3:B4"/>
    <mergeCell ref="A3:A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filterMode="1"/>
  <dimension ref="A1:C19"/>
  <sheetViews>
    <sheetView tabSelected="1" workbookViewId="0">
      <selection activeCell="C34" sqref="C34"/>
    </sheetView>
  </sheetViews>
  <sheetFormatPr baseColWidth="10" defaultRowHeight="15"/>
  <cols>
    <col min="2" max="2" width="17.85546875" customWidth="1"/>
    <col min="3" max="3" width="22.5703125" customWidth="1"/>
  </cols>
  <sheetData>
    <row r="1" spans="1:3" ht="18.75">
      <c r="A1" s="18" t="s">
        <v>0</v>
      </c>
      <c r="B1" s="19"/>
      <c r="C1" s="19"/>
    </row>
    <row r="2" spans="1:3" hidden="1"/>
    <row r="3" spans="1:3" hidden="1"/>
    <row r="4" spans="1:3" ht="23.25">
      <c r="A4" s="1"/>
      <c r="B4" s="20" t="s">
        <v>1</v>
      </c>
      <c r="C4" s="14" t="s">
        <v>2</v>
      </c>
    </row>
    <row r="5" spans="1:3" ht="23.25" hidden="1">
      <c r="A5" s="1"/>
      <c r="B5" s="20"/>
      <c r="C5" s="15"/>
    </row>
    <row r="6" spans="1:3">
      <c r="B6" s="2" t="str">
        <f>IF(Feuil1!B5&gt;0,Feuil1!A5,"")</f>
        <v>Aramco F2122</v>
      </c>
      <c r="C6" s="2">
        <f>IF(B6="","",VLOOKUP(B6,Feuil1!$A$5:$B$15,2,0))</f>
        <v>1800</v>
      </c>
    </row>
    <row r="7" spans="1:3">
      <c r="B7" s="2" t="str">
        <f>IF(Feuil1!B6&gt;0,Feuil1!A6,"")</f>
        <v>Dowlex 2645G</v>
      </c>
      <c r="C7" s="2">
        <f>IF(B7="","",VLOOKUP(B7,Feuil1!$A$5:$B$15,2,0))</f>
        <v>2600</v>
      </c>
    </row>
    <row r="8" spans="1:3" hidden="1">
      <c r="B8" s="2" t="str">
        <f>IF(Feuil1!B7&gt;0,Feuil1!A7,"")</f>
        <v/>
      </c>
      <c r="C8" s="2" t="str">
        <f>IF(B8="","",VLOOKUP(B8,Feuil1!$A$5:$B$15,2,0))</f>
        <v/>
      </c>
    </row>
    <row r="9" spans="1:3" hidden="1">
      <c r="B9" s="2" t="str">
        <f>IF(Feuil1!B8&gt;0,Feuil1!A8,"")</f>
        <v/>
      </c>
      <c r="C9" s="2" t="str">
        <f>IF(B9="","",VLOOKUP(B9,Feuil1!$A$5:$B$15,2,0))</f>
        <v/>
      </c>
    </row>
    <row r="10" spans="1:3" hidden="1">
      <c r="B10" s="2" t="str">
        <f>IF(Feuil1!B9&gt;0,Feuil1!A9,"")</f>
        <v/>
      </c>
      <c r="C10" s="2" t="str">
        <f>IF(B10="","",VLOOKUP(B10,Feuil1!$A$5:$B$15,2,0))</f>
        <v/>
      </c>
    </row>
    <row r="11" spans="1:3">
      <c r="B11" s="2" t="str">
        <f>IF(Feuil1!B10&gt;0,Feuil1!A10,"")</f>
        <v>Elite 5401G</v>
      </c>
      <c r="C11" s="2">
        <f>IF(B11="","",VLOOKUP(B11,Feuil1!$A$5:$B$15,2,0))</f>
        <v>6500</v>
      </c>
    </row>
    <row r="12" spans="1:3" hidden="1">
      <c r="B12" s="2" t="str">
        <f>IF(Feuil1!B11&gt;0,Feuil1!A11,"")</f>
        <v/>
      </c>
      <c r="C12" s="2" t="str">
        <f>IF(B12="","",VLOOKUP(B12,Feuil1!$A$5:$B$15,2,0))</f>
        <v/>
      </c>
    </row>
    <row r="13" spans="1:3" hidden="1">
      <c r="B13" s="2" t="str">
        <f>IF(Feuil1!B12&gt;0,Feuil1!A12,"")</f>
        <v/>
      </c>
      <c r="C13" s="2" t="str">
        <f>IF(B13="","",VLOOKUP(B13,Feuil1!$A$5:$B$15,2,0))</f>
        <v/>
      </c>
    </row>
    <row r="14" spans="1:3" hidden="1">
      <c r="B14" s="2" t="str">
        <f>IF(Feuil1!B13&gt;0,Feuil1!A13,"")</f>
        <v/>
      </c>
      <c r="C14" s="2" t="str">
        <f>IF(B14="","",VLOOKUP(B14,Feuil1!$A$5:$B$15,2,0))</f>
        <v/>
      </c>
    </row>
    <row r="15" spans="1:3" hidden="1">
      <c r="B15" s="2" t="str">
        <f>IF(Feuil1!B14&gt;0,Feuil1!A14,"")</f>
        <v/>
      </c>
      <c r="C15" s="2" t="str">
        <f>IF(B15="","",VLOOKUP(B15,Feuil1!$A$5:$B$15,2,0))</f>
        <v/>
      </c>
    </row>
    <row r="16" spans="1:3" hidden="1">
      <c r="B16" s="2" t="str">
        <f>IF(Feuil1!B15&gt;0,Feuil1!A15,"")</f>
        <v/>
      </c>
      <c r="C16" s="2" t="str">
        <f>IF(B16="","",VLOOKUP(B16,Feuil1!$A$5:$B$15,2,0))</f>
        <v/>
      </c>
    </row>
    <row r="17" spans="2:3">
      <c r="B17" s="2" t="str">
        <f>IF(Feuil1!B16&gt;0,Feuil1!A16,"")</f>
        <v>Total LDPE sorti</v>
      </c>
      <c r="C17" s="2">
        <f>SUM(C6:C16)</f>
        <v>10900</v>
      </c>
    </row>
    <row r="18" spans="2:3" hidden="1">
      <c r="B18" s="2" t="str">
        <f>IF(Feuil1!B17&gt;0,Feuil1!A17,"")</f>
        <v/>
      </c>
      <c r="C18" s="2" t="str">
        <f>IF(B18="","",VLOOKUP(B18,Feuil1!$A$5:$B$15,2,0))</f>
        <v/>
      </c>
    </row>
    <row r="19" spans="2:3" hidden="1">
      <c r="B19" s="2" t="str">
        <f>IF(Feuil1!B18&gt;0,Feuil1!A18,"")</f>
        <v/>
      </c>
      <c r="C19" s="2" t="str">
        <f>IF(B19="","",VLOOKUP(B19,Feuil1!$A$5:$B$15,2,0))</f>
        <v/>
      </c>
    </row>
  </sheetData>
  <autoFilter ref="B1:C19" xr:uid="{00000000-0001-0000-0100-000000000000}">
    <filterColumn colId="0" showButton="0">
      <customFilters>
        <customFilter operator="notEqual" val=" "/>
      </customFilters>
    </filterColumn>
  </autoFilter>
  <mergeCells count="3">
    <mergeCell ref="A1:C1"/>
    <mergeCell ref="B4:B5"/>
    <mergeCell ref="C4:C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Farouk</dc:creator>
  <cp:lastModifiedBy>JCB40</cp:lastModifiedBy>
  <dcterms:created xsi:type="dcterms:W3CDTF">2023-01-10T16:19:46Z</dcterms:created>
  <dcterms:modified xsi:type="dcterms:W3CDTF">2023-01-10T16:49:16Z</dcterms:modified>
</cp:coreProperties>
</file>