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6BE9E321-C563-45DF-9A29-AD3B23018136}" xr6:coauthVersionLast="47" xr6:coauthVersionMax="47" xr10:uidLastSave="{00000000-0000-0000-0000-000000000000}"/>
  <bookViews>
    <workbookView xWindow="-120" yWindow="-120" windowWidth="19440" windowHeight="15000" activeTab="1" xr2:uid="{78A5A1D7-CE16-4F1D-9001-06A19EB9C488}"/>
  </bookViews>
  <sheets>
    <sheet name="Data" sheetId="1" r:id="rId1"/>
    <sheet name="Recherche" sheetId="2" r:id="rId2"/>
  </sheets>
  <definedNames>
    <definedName name="liste">Data!$A$2:$A$120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2" l="1"/>
  <c r="G14" i="2"/>
  <c r="E14" i="2"/>
  <c r="C14" i="2"/>
  <c r="G7" i="2"/>
  <c r="E7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  <c r="A17" i="1"/>
  <c r="A18" i="1"/>
  <c r="A19" i="1"/>
  <c r="A20" i="1"/>
  <c r="A21" i="1"/>
  <c r="A22" i="1"/>
  <c r="A23" i="1"/>
  <c r="A24" i="1"/>
  <c r="A25" i="1"/>
</calcChain>
</file>

<file path=xl/sharedStrings.xml><?xml version="1.0" encoding="utf-8"?>
<sst xmlns="http://schemas.openxmlformats.org/spreadsheetml/2006/main" count="28" uniqueCount="20">
  <si>
    <t>A</t>
  </si>
  <si>
    <t>TR</t>
  </si>
  <si>
    <t>B</t>
  </si>
  <si>
    <t>CA</t>
  </si>
  <si>
    <t>...</t>
  </si>
  <si>
    <t>Noms&amp;Prénoms</t>
  </si>
  <si>
    <t>Noms</t>
  </si>
  <si>
    <t>Prenoms</t>
  </si>
  <si>
    <t>N° de facture</t>
  </si>
  <si>
    <t>Date d'émission</t>
  </si>
  <si>
    <t>Ressources</t>
  </si>
  <si>
    <t>Taux</t>
  </si>
  <si>
    <t xml:space="preserve">Dupont </t>
  </si>
  <si>
    <t>Albert</t>
  </si>
  <si>
    <t>Dubois</t>
  </si>
  <si>
    <t>jean</t>
  </si>
  <si>
    <t>Nom &amp; prénom</t>
  </si>
  <si>
    <t>Dupont    Albert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</si>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</sst>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9" fontId="0" fillId="0" borderId="0" xfId="0" applyNumberFormat="1"/>
    <xf numFmtId="9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97CF5-18EE-44DD-BF86-45A97B6FED33}">
  <dimension ref="A1:O25"/>
  <sheetViews>
    <sheetView workbookViewId="0">
      <selection activeCell="A2" sqref="A2:A120"/>
    </sheetView>
  </sheetViews>
  <sheetFormatPr baseColWidth="10" defaultRowHeight="15" x14ac:dyDescent="0.25"/>
  <cols>
    <col min="1" max="1" width="16.85546875" customWidth="1"/>
    <col min="4" max="4" width="12.85546875" customWidth="1"/>
    <col min="5" max="5" width="15.5703125" customWidth="1"/>
    <col min="7" max="7" width="11.42578125" style="4"/>
  </cols>
  <sheetData>
    <row r="1" spans="1:15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s="4" t="s">
        <v>11</v>
      </c>
    </row>
    <row r="2" spans="1:15" x14ac:dyDescent="0.25">
      <c r="A2" t="str">
        <f>_xlfn.CONCAT(B2, "   ", C2)</f>
        <v>Dupont    Albert</v>
      </c>
      <c r="B2" t="s">
        <v>12</v>
      </c>
      <c r="C2" t="s">
        <v>13</v>
      </c>
      <c r="D2">
        <v>13854</v>
      </c>
      <c r="E2" s="2">
        <v>44542</v>
      </c>
      <c r="F2">
        <v>1500</v>
      </c>
      <c r="G2" s="4">
        <v>0.1</v>
      </c>
    </row>
    <row r="3" spans="1:15" x14ac:dyDescent="0.25">
      <c r="A3" t="str">
        <f t="shared" ref="A3:A16" si="0">_xlfn.CONCAT(B3, "   ", C3)</f>
        <v>Dubois   jean</v>
      </c>
      <c r="B3" t="s">
        <v>14</v>
      </c>
      <c r="C3" t="s">
        <v>15</v>
      </c>
      <c r="D3">
        <v>25478</v>
      </c>
      <c r="E3" s="2">
        <v>43591</v>
      </c>
      <c r="F3">
        <v>1000</v>
      </c>
      <c r="G3" s="4">
        <v>0.2</v>
      </c>
    </row>
    <row r="4" spans="1:15" x14ac:dyDescent="0.25">
      <c r="A4" t="str">
        <f t="shared" si="0"/>
        <v xml:space="preserve">   </v>
      </c>
    </row>
    <row r="5" spans="1:15" x14ac:dyDescent="0.25">
      <c r="A5" t="str">
        <f t="shared" si="0"/>
        <v xml:space="preserve">   </v>
      </c>
      <c r="J5" s="1" t="s">
        <v>0</v>
      </c>
      <c r="K5" s="1" t="s">
        <v>1</v>
      </c>
      <c r="L5" s="1">
        <v>547</v>
      </c>
      <c r="M5" s="3">
        <v>44206</v>
      </c>
      <c r="N5" s="1">
        <v>500</v>
      </c>
      <c r="O5" s="5">
        <v>0.1</v>
      </c>
    </row>
    <row r="6" spans="1:15" x14ac:dyDescent="0.25">
      <c r="A6" t="str">
        <f t="shared" si="0"/>
        <v xml:space="preserve">   </v>
      </c>
      <c r="J6" s="1" t="s">
        <v>2</v>
      </c>
      <c r="K6" s="1" t="s">
        <v>3</v>
      </c>
      <c r="L6" s="1">
        <v>548</v>
      </c>
      <c r="M6" s="3">
        <v>44207</v>
      </c>
      <c r="N6" s="1">
        <v>1000</v>
      </c>
      <c r="O6" s="5">
        <v>0.2</v>
      </c>
    </row>
    <row r="7" spans="1:15" x14ac:dyDescent="0.25">
      <c r="A7" t="str">
        <f t="shared" si="0"/>
        <v xml:space="preserve">   </v>
      </c>
      <c r="J7" s="1" t="s">
        <v>4</v>
      </c>
      <c r="K7" s="1"/>
      <c r="L7" s="1"/>
      <c r="M7" s="1"/>
      <c r="N7" s="1"/>
      <c r="O7" s="1"/>
    </row>
    <row r="8" spans="1:15" x14ac:dyDescent="0.25">
      <c r="A8" t="str">
        <f t="shared" si="0"/>
        <v xml:space="preserve">   </v>
      </c>
      <c r="J8" s="1" t="s">
        <v>0</v>
      </c>
      <c r="K8" s="1" t="s">
        <v>1</v>
      </c>
      <c r="L8" s="1">
        <v>648</v>
      </c>
      <c r="M8" s="3">
        <v>44236</v>
      </c>
      <c r="N8" s="1">
        <v>800</v>
      </c>
      <c r="O8" s="5">
        <v>0.2</v>
      </c>
    </row>
    <row r="9" spans="1:15" x14ac:dyDescent="0.25">
      <c r="A9" t="str">
        <f t="shared" si="0"/>
        <v xml:space="preserve">   </v>
      </c>
      <c r="J9" s="1" t="s">
        <v>2</v>
      </c>
      <c r="K9" s="1" t="s">
        <v>3</v>
      </c>
      <c r="L9" s="1">
        <v>649</v>
      </c>
      <c r="M9" s="3">
        <v>44237</v>
      </c>
      <c r="N9" s="1">
        <v>1100</v>
      </c>
      <c r="O9" s="1">
        <v>10</v>
      </c>
    </row>
    <row r="10" spans="1:15" x14ac:dyDescent="0.25">
      <c r="A10" t="str">
        <f t="shared" si="0"/>
        <v xml:space="preserve">   </v>
      </c>
    </row>
    <row r="11" spans="1:15" x14ac:dyDescent="0.25">
      <c r="A11" t="str">
        <f t="shared" si="0"/>
        <v xml:space="preserve">   </v>
      </c>
    </row>
    <row r="12" spans="1:15" x14ac:dyDescent="0.25">
      <c r="A12" t="str">
        <f t="shared" si="0"/>
        <v xml:space="preserve">   </v>
      </c>
    </row>
    <row r="13" spans="1:15" x14ac:dyDescent="0.25">
      <c r="A13" t="str">
        <f t="shared" si="0"/>
        <v xml:space="preserve">   </v>
      </c>
    </row>
    <row r="14" spans="1:15" x14ac:dyDescent="0.25">
      <c r="A14" t="str">
        <f t="shared" si="0"/>
        <v xml:space="preserve">   </v>
      </c>
    </row>
    <row r="15" spans="1:15" x14ac:dyDescent="0.25">
      <c r="A15" t="str">
        <f t="shared" si="0"/>
        <v xml:space="preserve">   </v>
      </c>
    </row>
    <row r="16" spans="1:15" x14ac:dyDescent="0.25">
      <c r="A16" t="str">
        <f t="shared" si="0"/>
        <v xml:space="preserve">   </v>
      </c>
    </row>
    <row r="17" spans="1:1" x14ac:dyDescent="0.25">
      <c r="A17" t="str">
        <f t="shared" ref="A3:A25" si="1">B17 &amp; C17</f>
        <v/>
      </c>
    </row>
    <row r="18" spans="1:1" x14ac:dyDescent="0.25">
      <c r="A18" t="str">
        <f t="shared" si="1"/>
        <v/>
      </c>
    </row>
    <row r="19" spans="1:1" x14ac:dyDescent="0.25">
      <c r="A19" t="str">
        <f t="shared" si="1"/>
        <v/>
      </c>
    </row>
    <row r="20" spans="1:1" x14ac:dyDescent="0.25">
      <c r="A20" t="str">
        <f t="shared" si="1"/>
        <v/>
      </c>
    </row>
    <row r="21" spans="1:1" x14ac:dyDescent="0.25">
      <c r="A21" t="str">
        <f t="shared" si="1"/>
        <v/>
      </c>
    </row>
    <row r="22" spans="1:1" x14ac:dyDescent="0.25">
      <c r="A22" t="str">
        <f t="shared" si="1"/>
        <v/>
      </c>
    </row>
    <row r="23" spans="1:1" x14ac:dyDescent="0.25">
      <c r="A23" t="str">
        <f t="shared" si="1"/>
        <v/>
      </c>
    </row>
    <row r="24" spans="1:1" x14ac:dyDescent="0.25">
      <c r="A24" t="str">
        <f t="shared" si="1"/>
        <v/>
      </c>
    </row>
    <row r="25" spans="1:1" x14ac:dyDescent="0.25">
      <c r="A25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64BD8-B2D2-4F7A-B055-518DEC808B16}">
  <dimension ref="C5:G20"/>
  <sheetViews>
    <sheetView showGridLines="0" tabSelected="1" workbookViewId="0"/>
  </sheetViews>
  <sheetFormatPr baseColWidth="10" defaultRowHeight="15" x14ac:dyDescent="0.25"/>
  <cols>
    <col min="3" max="3" width="32" style="6" customWidth="1"/>
    <col min="5" max="5" width="23.140625" style="6" customWidth="1"/>
    <col min="7" max="7" width="23.42578125" style="6" customWidth="1"/>
  </cols>
  <sheetData>
    <row r="5" spans="3:7" x14ac:dyDescent="0.25">
      <c r="C5" s="6" t="s">
        <v>16</v>
      </c>
      <c r="E5" s="6" t="s">
        <v>18</v>
      </c>
      <c r="G5" s="6" t="s">
        <v>19</v>
      </c>
    </row>
    <row r="6" spans="3:7" ht="15.75" thickBot="1" x14ac:dyDescent="0.3"/>
    <row r="7" spans="3:7" ht="32.25" customHeight="1" thickBot="1" x14ac:dyDescent="0.3">
      <c r="C7" s="7" t="s">
        <v>17</v>
      </c>
      <c r="E7" s="7" t="str">
        <f>VLOOKUP(C7,Data!A2:G200,2,0)</f>
        <v xml:space="preserve">Dupont </v>
      </c>
      <c r="G7" s="7" t="str">
        <f>VLOOKUP(C7,Data!A2:H200,3,0)</f>
        <v>Albert</v>
      </c>
    </row>
    <row r="12" spans="3:7" x14ac:dyDescent="0.25">
      <c r="C12" s="6" t="s">
        <v>8</v>
      </c>
      <c r="E12" s="6" t="s">
        <v>9</v>
      </c>
      <c r="G12" s="6" t="s">
        <v>10</v>
      </c>
    </row>
    <row r="13" spans="3:7" ht="15.75" thickBot="1" x14ac:dyDescent="0.3"/>
    <row r="14" spans="3:7" ht="46.5" customHeight="1" thickBot="1" x14ac:dyDescent="0.3">
      <c r="C14" s="7">
        <f>VLOOKUP(C7,Data!A2:G300,4,0)</f>
        <v>13854</v>
      </c>
      <c r="E14" s="8">
        <f>VLOOKUP(C7,Data!A2:G12,5,0)</f>
        <v>44542</v>
      </c>
      <c r="G14" s="9">
        <f>VLOOKUP(C7,Data!A2:G300,6,0)</f>
        <v>1500</v>
      </c>
    </row>
    <row r="18" spans="5:5" x14ac:dyDescent="0.25">
      <c r="E18" s="6" t="s">
        <v>11</v>
      </c>
    </row>
    <row r="19" spans="5:5" ht="15.75" thickBot="1" x14ac:dyDescent="0.3">
      <c r="E19" s="10"/>
    </row>
    <row r="20" spans="5:5" ht="34.5" customHeight="1" thickBot="1" x14ac:dyDescent="0.3">
      <c r="E20" s="11">
        <f>VLOOKUP(C7,Data!A2:G300,7,0)</f>
        <v>0.1</v>
      </c>
    </row>
  </sheetData>
  <dataValidations count="1">
    <dataValidation type="list" allowBlank="1" showInputMessage="1" showErrorMessage="1" sqref="C7" xr:uid="{58697BCD-43C3-4013-9350-9B245C84E7A5}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Recherche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2022-01-14T12:36:12Z</dcterms:created>
  <dcterms:modified xsi:type="dcterms:W3CDTF">2022-01-14T12:53:09Z</dcterms:modified>
</cp:coreProperties>
</file>