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4AF5B03-DB75-43C6-AD34-A0C6A4BC2C76}" xr6:coauthVersionLast="47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Stage 1" sheetId="1" state="hidden" r:id="rId1"/>
    <sheet name="TIRAGE ÉQUIPES " sheetId="7" r:id="rId2"/>
    <sheet name="CLASSEMENT" sheetId="5" r:id="rId3"/>
  </sheets>
  <definedNames>
    <definedName name="_xlnm._FilterDatabase" localSheetId="0" hidden="1">'Stage 1'!$J$2:$L$65</definedName>
  </definedNames>
  <calcPr calcId="191029" calcOnSave="0"/>
</workbook>
</file>

<file path=xl/calcChain.xml><?xml version="1.0" encoding="utf-8"?>
<calcChain xmlns="http://schemas.openxmlformats.org/spreadsheetml/2006/main">
  <c r="N3" i="7" l="1"/>
  <c r="N4" i="7"/>
  <c r="N5" i="7"/>
  <c r="N6" i="7"/>
  <c r="N7" i="7"/>
  <c r="N8" i="7"/>
  <c r="N9" i="7"/>
  <c r="N2" i="7"/>
  <c r="L3" i="7"/>
  <c r="L4" i="7"/>
  <c r="L5" i="7"/>
  <c r="L6" i="7"/>
  <c r="L7" i="7"/>
  <c r="L8" i="7"/>
  <c r="L9" i="7"/>
  <c r="L2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1" i="7"/>
  <c r="A12" i="7"/>
  <c r="A13" i="7"/>
  <c r="A14" i="7"/>
  <c r="A15" i="7"/>
  <c r="A16" i="7"/>
  <c r="A17" i="7"/>
  <c r="A3" i="7"/>
  <c r="A4" i="7"/>
  <c r="A5" i="7"/>
  <c r="A6" i="7"/>
  <c r="A7" i="7"/>
  <c r="A8" i="7"/>
  <c r="A9" i="7"/>
  <c r="A10" i="7"/>
  <c r="A2" i="7"/>
  <c r="O2" i="7" l="1"/>
  <c r="O6" i="7"/>
  <c r="O5" i="7"/>
  <c r="O8" i="7"/>
  <c r="O4" i="7"/>
  <c r="O9" i="7"/>
  <c r="O7" i="7"/>
  <c r="O3" i="7"/>
  <c r="M2" i="7"/>
  <c r="M6" i="7"/>
  <c r="M9" i="7"/>
  <c r="M8" i="7"/>
  <c r="M4" i="7"/>
  <c r="M5" i="7"/>
  <c r="M7" i="7"/>
  <c r="M3" i="7"/>
  <c r="B23" i="7"/>
  <c r="B20" i="7"/>
  <c r="B24" i="7"/>
  <c r="B19" i="7"/>
  <c r="B21" i="7"/>
  <c r="B25" i="7"/>
  <c r="B22" i="7"/>
  <c r="B18" i="7"/>
  <c r="B11" i="7"/>
  <c r="B10" i="7"/>
  <c r="B17" i="7"/>
  <c r="B15" i="7"/>
  <c r="B16" i="7"/>
  <c r="B14" i="7"/>
  <c r="B12" i="7"/>
  <c r="B13" i="7"/>
  <c r="B6" i="7"/>
  <c r="B7" i="7"/>
  <c r="B3" i="7"/>
  <c r="B9" i="7"/>
  <c r="B5" i="7"/>
  <c r="B8" i="7"/>
  <c r="B4" i="7"/>
  <c r="B2" i="7"/>
  <c r="B9" i="5"/>
  <c r="B8" i="5"/>
  <c r="B7" i="5"/>
  <c r="B6" i="5"/>
  <c r="B5" i="5"/>
  <c r="B4" i="5"/>
  <c r="B3" i="5"/>
  <c r="B2" i="5"/>
  <c r="C10" i="1"/>
  <c r="C7" i="1"/>
  <c r="C6" i="1"/>
  <c r="C5" i="1"/>
  <c r="C4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B10" i="1"/>
  <c r="C9" i="1"/>
  <c r="B9" i="1"/>
  <c r="C8" i="1"/>
  <c r="B8" i="1"/>
  <c r="B7" i="1"/>
  <c r="B6" i="1"/>
  <c r="B5" i="1"/>
  <c r="B4" i="1"/>
  <c r="C3" i="1"/>
  <c r="J13" i="7" l="1"/>
  <c r="J17" i="7"/>
  <c r="J18" i="7"/>
  <c r="J19" i="7"/>
  <c r="J12" i="7"/>
  <c r="J14" i="7"/>
  <c r="J16" i="7"/>
  <c r="J15" i="7"/>
  <c r="H18" i="7"/>
  <c r="H16" i="7"/>
  <c r="H14" i="7"/>
  <c r="H12" i="7"/>
  <c r="H19" i="7"/>
  <c r="H17" i="7"/>
  <c r="H15" i="7"/>
  <c r="H13" i="7"/>
  <c r="I19" i="7"/>
  <c r="I12" i="7"/>
  <c r="I18" i="7"/>
  <c r="I17" i="7"/>
  <c r="I16" i="7"/>
  <c r="I15" i="7"/>
  <c r="I14" i="7"/>
  <c r="I13" i="7"/>
  <c r="J3" i="7"/>
  <c r="J7" i="7"/>
  <c r="J4" i="7"/>
  <c r="J8" i="7"/>
  <c r="J5" i="7"/>
  <c r="J9" i="7"/>
  <c r="J6" i="7"/>
  <c r="H3" i="7"/>
  <c r="H7" i="7"/>
  <c r="H4" i="7"/>
  <c r="Q6" i="7" s="1"/>
  <c r="H8" i="7"/>
  <c r="H5" i="7"/>
  <c r="T3" i="7" s="1"/>
  <c r="H9" i="7"/>
  <c r="H6" i="7"/>
  <c r="H2" i="7"/>
  <c r="T11" i="7" s="1"/>
  <c r="J2" i="7"/>
  <c r="I3" i="7"/>
  <c r="I7" i="7"/>
  <c r="I4" i="7"/>
  <c r="I8" i="7"/>
  <c r="I5" i="7"/>
  <c r="I9" i="7"/>
  <c r="I6" i="7"/>
  <c r="I2" i="7"/>
  <c r="A33" i="7"/>
  <c r="T4" i="7" l="1"/>
  <c r="T5" i="7"/>
  <c r="Q3" i="7"/>
  <c r="Q5" i="7"/>
  <c r="T13" i="7"/>
  <c r="T12" i="7"/>
  <c r="Q4" i="7"/>
  <c r="T6" i="7"/>
  <c r="Q13" i="7"/>
  <c r="Q12" i="7"/>
  <c r="Q11" i="7"/>
  <c r="T14" i="7"/>
  <c r="Q14" i="7"/>
  <c r="B3" i="1"/>
  <c r="B26" i="7"/>
  <c r="B33" i="7"/>
  <c r="B32" i="7"/>
  <c r="B27" i="7"/>
  <c r="B29" i="7"/>
  <c r="B31" i="7"/>
  <c r="B30" i="7"/>
  <c r="B28" i="7"/>
  <c r="K13" i="7" l="1"/>
  <c r="K17" i="7"/>
  <c r="K18" i="7"/>
  <c r="K19" i="7"/>
  <c r="K14" i="7"/>
  <c r="K15" i="7"/>
  <c r="K12" i="7"/>
  <c r="K16" i="7"/>
  <c r="K3" i="7"/>
  <c r="K7" i="7"/>
  <c r="K4" i="7"/>
  <c r="K8" i="7"/>
  <c r="K5" i="7"/>
  <c r="K9" i="7"/>
  <c r="K6" i="7"/>
  <c r="K2" i="7"/>
</calcChain>
</file>

<file path=xl/sharedStrings.xml><?xml version="1.0" encoding="utf-8"?>
<sst xmlns="http://schemas.openxmlformats.org/spreadsheetml/2006/main" count="172" uniqueCount="69">
  <si>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</si>
  <si>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</si>
  <si>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</si>
  <si>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</si>
  <si>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</si>
  <si>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</si>
  <si>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</si>
  <si>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</si>
  <si>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</si>
  <si>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</si>
  <si>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</si>
  <si>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</si>
  <si>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</si>
  <si>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</si>
  <si>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NOM</t>
  </si>
  <si>
    <t>E</t>
  </si>
  <si>
    <t>F</t>
  </si>
  <si>
    <t>G</t>
  </si>
  <si>
    <t>H</t>
  </si>
  <si>
    <t>I</t>
  </si>
  <si>
    <t>J</t>
  </si>
  <si>
    <t>N°</t>
  </si>
  <si>
    <t>SERRECOURT A.</t>
  </si>
  <si>
    <t>SEGURA M.</t>
  </si>
  <si>
    <t>CAMILLERI D.</t>
  </si>
  <si>
    <t>BOUVIER D.</t>
  </si>
  <si>
    <t>GELY R.</t>
  </si>
  <si>
    <t>ALBEROLA Y.</t>
  </si>
  <si>
    <t>CATEY C.</t>
  </si>
  <si>
    <t>TIREUR 1</t>
  </si>
  <si>
    <t>CHARLOTTE C.</t>
  </si>
  <si>
    <t>POINTEUR 1</t>
  </si>
  <si>
    <t>BOUVIER A.</t>
  </si>
  <si>
    <t>SEGURA P.</t>
  </si>
  <si>
    <t>MARTINEZ E.</t>
  </si>
  <si>
    <t>VARLET F.</t>
  </si>
  <si>
    <t>VIGUIER R.</t>
  </si>
  <si>
    <t>BELLE M.</t>
  </si>
  <si>
    <t>COMBALAT R.</t>
  </si>
  <si>
    <t>TIREUR 2</t>
  </si>
  <si>
    <t>POINTEUR 2</t>
  </si>
  <si>
    <t>CLASSEMENT</t>
  </si>
  <si>
    <t>VICTOIRES</t>
  </si>
  <si>
    <t>GOAL AVERAGE</t>
  </si>
  <si>
    <t>TOTAL POINTS</t>
  </si>
  <si>
    <t>TIREUR &amp; POINTEUR</t>
  </si>
  <si>
    <t>EQUIPE</t>
  </si>
  <si>
    <t>PTS</t>
  </si>
  <si>
    <r>
      <t>BELLE C</t>
    </r>
    <r>
      <rPr>
        <b/>
        <sz val="11.2"/>
        <rFont val="Arial Black"/>
        <family val="2"/>
      </rPr>
      <t>.</t>
    </r>
  </si>
  <si>
    <t>ROBERT</t>
  </si>
  <si>
    <t>ROGER</t>
  </si>
  <si>
    <t>ROLAND</t>
  </si>
  <si>
    <t>BERNARD</t>
  </si>
  <si>
    <t>JULES</t>
  </si>
  <si>
    <t>ROMAIN</t>
  </si>
  <si>
    <t>MAC</t>
  </si>
  <si>
    <t>MICHEL</t>
  </si>
  <si>
    <t>PIERRE.</t>
  </si>
  <si>
    <t>JEAN.</t>
  </si>
  <si>
    <t>LUCIE.</t>
  </si>
  <si>
    <t>MAURICETTE.</t>
  </si>
  <si>
    <t>DANIELLE.</t>
  </si>
  <si>
    <t>GERALDINE.</t>
  </si>
  <si>
    <t>SUZANNE.</t>
  </si>
  <si>
    <t>NOEMIE.</t>
  </si>
  <si>
    <t xml:space="preserve">TIRAGE CONCOURS 1ère  partie  </t>
  </si>
  <si>
    <t xml:space="preserve">TIRAGE CONCOURS 2ème  partie  </t>
  </si>
  <si>
    <t>TIRAGE ÉQUIPES   PARTIE1</t>
  </si>
  <si>
    <t>TIRAGE ÉQUIPES   PARTIE2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</si>
</sst>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0"/>
      <name val="Arial Black"/>
      <family val="2"/>
    </font>
    <font>
      <b/>
      <sz val="22"/>
      <name val="Arial Black"/>
      <family val="2"/>
    </font>
    <font>
      <sz val="14"/>
      <color theme="1"/>
      <name val="Arial Black"/>
      <family val="2"/>
    </font>
    <font>
      <sz val="22"/>
      <color theme="0"/>
      <name val="Arial Black"/>
      <family val="2"/>
    </font>
    <font>
      <b/>
      <sz val="16"/>
      <color rgb="FF4A5359"/>
      <name val="Arial Black"/>
      <family val="2"/>
    </font>
    <font>
      <b/>
      <sz val="14"/>
      <color theme="1"/>
      <name val="Arial Black"/>
      <family val="2"/>
    </font>
    <font>
      <sz val="20"/>
      <color theme="1"/>
      <name val="Calibri"/>
      <family val="2"/>
      <scheme val="minor"/>
    </font>
    <font>
      <b/>
      <sz val="18"/>
      <color theme="1"/>
      <name val="Arial Black"/>
      <family val="2"/>
    </font>
    <font>
      <sz val="18"/>
      <color theme="1"/>
      <name val="Arial Black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Arial"/>
      <family val="2"/>
    </font>
    <font>
      <sz val="20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1.2"/>
      <name val="Arial Black"/>
      <family val="2"/>
    </font>
    <font>
      <b/>
      <sz val="20"/>
      <color theme="1"/>
      <name val="Arial Black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AFFFB"/>
        <bgColor indexed="64"/>
      </patternFill>
    </fill>
    <fill>
      <patternFill patternType="solid">
        <fgColor rgb="FFF9F7E6"/>
        <bgColor indexed="64"/>
      </patternFill>
    </fill>
    <fill>
      <patternFill patternType="solid">
        <fgColor rgb="FFFEFEC5"/>
        <bgColor indexed="64"/>
      </patternFill>
    </fill>
    <fill>
      <patternFill patternType="solid">
        <fgColor rgb="FFCFFFF6"/>
        <bgColor indexed="64"/>
      </patternFill>
    </fill>
    <fill>
      <patternFill patternType="solid">
        <fgColor rgb="FFCEF8C5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4" fillId="0" borderId="0" xfId="0" applyFont="1" applyProtection="1"/>
    <xf numFmtId="0" fontId="5" fillId="10" borderId="11" xfId="0" applyFont="1" applyFill="1" applyBorder="1" applyAlignment="1" applyProtection="1">
      <alignment horizontal="center" vertical="center" wrapText="1"/>
    </xf>
    <xf numFmtId="0" fontId="6" fillId="7" borderId="13" xfId="0" applyFont="1" applyFill="1" applyBorder="1" applyAlignment="1" applyProtection="1">
      <alignment horizontal="center" vertical="center" wrapText="1"/>
    </xf>
    <xf numFmtId="0" fontId="6" fillId="8" borderId="13" xfId="0" quotePrefix="1" applyFont="1" applyFill="1" applyBorder="1" applyAlignment="1" applyProtection="1">
      <alignment horizontal="left" vertical="center" wrapText="1" indent="1"/>
    </xf>
    <xf numFmtId="0" fontId="6" fillId="6" borderId="13" xfId="0" applyFont="1" applyFill="1" applyBorder="1" applyAlignment="1" applyProtection="1">
      <alignment horizontal="center" vertical="center" wrapText="1"/>
    </xf>
    <xf numFmtId="0" fontId="6" fillId="9" borderId="13" xfId="0" applyFont="1" applyFill="1" applyBorder="1" applyAlignment="1" applyProtection="1">
      <alignment horizontal="center" vertical="center" wrapText="1"/>
    </xf>
    <xf numFmtId="0" fontId="6" fillId="7" borderId="14" xfId="0" applyFont="1" applyFill="1" applyBorder="1" applyAlignment="1" applyProtection="1">
      <alignment horizontal="center" vertical="center" wrapText="1"/>
    </xf>
    <xf numFmtId="0" fontId="6" fillId="8" borderId="14" xfId="0" quotePrefix="1" applyFont="1" applyFill="1" applyBorder="1" applyAlignment="1" applyProtection="1">
      <alignment horizontal="left" vertical="center" wrapText="1" indent="1"/>
    </xf>
    <xf numFmtId="0" fontId="6" fillId="6" borderId="14" xfId="0" applyFont="1" applyFill="1" applyBorder="1" applyAlignment="1" applyProtection="1">
      <alignment horizontal="center" vertical="center" wrapText="1"/>
    </xf>
    <xf numFmtId="0" fontId="6" fillId="7" borderId="18" xfId="0" applyFont="1" applyFill="1" applyBorder="1" applyAlignment="1" applyProtection="1">
      <alignment horizontal="center" vertical="center" wrapText="1"/>
    </xf>
    <xf numFmtId="0" fontId="6" fillId="7" borderId="20" xfId="0" applyFont="1" applyFill="1" applyBorder="1" applyAlignment="1" applyProtection="1">
      <alignment horizontal="center" vertical="center" wrapText="1"/>
    </xf>
    <xf numFmtId="0" fontId="6" fillId="8" borderId="20" xfId="0" quotePrefix="1" applyFont="1" applyFill="1" applyBorder="1" applyAlignment="1" applyProtection="1">
      <alignment horizontal="left" vertical="center" wrapText="1" indent="1"/>
    </xf>
    <xf numFmtId="0" fontId="6" fillId="6" borderId="20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7" borderId="14" xfId="0" applyFont="1" applyFill="1" applyBorder="1" applyProtection="1"/>
    <xf numFmtId="0" fontId="4" fillId="7" borderId="18" xfId="0" applyFont="1" applyFill="1" applyBorder="1" applyProtection="1"/>
    <xf numFmtId="0" fontId="4" fillId="8" borderId="14" xfId="0" applyFont="1" applyFill="1" applyBorder="1" applyProtection="1"/>
    <xf numFmtId="0" fontId="4" fillId="8" borderId="18" xfId="0" applyFont="1" applyFill="1" applyBorder="1" applyProtection="1"/>
    <xf numFmtId="0" fontId="4" fillId="6" borderId="14" xfId="0" applyFont="1" applyFill="1" applyBorder="1" applyProtection="1"/>
    <xf numFmtId="0" fontId="4" fillId="6" borderId="18" xfId="0" applyFont="1" applyFill="1" applyBorder="1" applyProtection="1"/>
    <xf numFmtId="0" fontId="4" fillId="9" borderId="14" xfId="0" applyFont="1" applyFill="1" applyBorder="1" applyProtection="1"/>
    <xf numFmtId="0" fontId="4" fillId="9" borderId="18" xfId="0" applyFont="1" applyFill="1" applyBorder="1" applyProtection="1"/>
    <xf numFmtId="0" fontId="6" fillId="9" borderId="14" xfId="0" applyFont="1" applyFill="1" applyBorder="1" applyAlignment="1" applyProtection="1">
      <alignment horizontal="center" vertical="center" wrapText="1"/>
    </xf>
    <xf numFmtId="0" fontId="5" fillId="11" borderId="30" xfId="0" applyFont="1" applyFill="1" applyBorder="1" applyAlignment="1" applyProtection="1">
      <alignment horizontal="center" vertical="center" wrapText="1"/>
    </xf>
    <xf numFmtId="0" fontId="10" fillId="8" borderId="14" xfId="0" applyFont="1" applyFill="1" applyBorder="1" applyAlignment="1" applyProtection="1">
      <alignment horizontal="center"/>
    </xf>
    <xf numFmtId="0" fontId="7" fillId="8" borderId="14" xfId="0" applyFont="1" applyFill="1" applyBorder="1" applyProtection="1"/>
    <xf numFmtId="0" fontId="8" fillId="12" borderId="7" xfId="0" applyFont="1" applyFill="1" applyBorder="1" applyAlignment="1" applyProtection="1">
      <alignment horizontal="center"/>
    </xf>
    <xf numFmtId="0" fontId="7" fillId="8" borderId="20" xfId="0" applyFont="1" applyFill="1" applyBorder="1" applyProtection="1"/>
    <xf numFmtId="0" fontId="10" fillId="6" borderId="14" xfId="0" applyFont="1" applyFill="1" applyBorder="1" applyAlignment="1" applyProtection="1">
      <alignment horizontal="center"/>
    </xf>
    <xf numFmtId="0" fontId="7" fillId="6" borderId="14" xfId="0" applyFont="1" applyFill="1" applyBorder="1" applyProtection="1"/>
    <xf numFmtId="0" fontId="7" fillId="6" borderId="20" xfId="0" applyFont="1" applyFill="1" applyBorder="1" applyProtection="1"/>
    <xf numFmtId="0" fontId="7" fillId="9" borderId="14" xfId="0" applyFont="1" applyFill="1" applyBorder="1" applyProtection="1"/>
    <xf numFmtId="0" fontId="7" fillId="9" borderId="20" xfId="0" applyFont="1" applyFill="1" applyBorder="1" applyProtection="1"/>
    <xf numFmtId="49" fontId="9" fillId="7" borderId="13" xfId="0" applyNumberFormat="1" applyFont="1" applyFill="1" applyBorder="1" applyAlignment="1" applyProtection="1">
      <alignment horizontal="left" vertical="center"/>
    </xf>
    <xf numFmtId="49" fontId="9" fillId="7" borderId="14" xfId="0" applyNumberFormat="1" applyFont="1" applyFill="1" applyBorder="1" applyAlignment="1" applyProtection="1">
      <alignment horizontal="left" vertical="center"/>
    </xf>
    <xf numFmtId="49" fontId="9" fillId="7" borderId="20" xfId="0" applyNumberFormat="1" applyFont="1" applyFill="1" applyBorder="1" applyAlignment="1" applyProtection="1">
      <alignment horizontal="left" vertical="center"/>
    </xf>
    <xf numFmtId="0" fontId="7" fillId="7" borderId="14" xfId="0" applyFont="1" applyFill="1" applyBorder="1" applyAlignment="1" applyProtection="1"/>
    <xf numFmtId="0" fontId="7" fillId="7" borderId="20" xfId="0" applyFont="1" applyFill="1" applyBorder="1" applyAlignment="1" applyProtection="1"/>
    <xf numFmtId="0" fontId="14" fillId="0" borderId="0" xfId="0" applyFont="1"/>
    <xf numFmtId="0" fontId="10" fillId="4" borderId="15" xfId="0" applyFont="1" applyFill="1" applyBorder="1" applyAlignment="1" applyProtection="1">
      <alignment horizontal="center" vertical="center"/>
    </xf>
    <xf numFmtId="0" fontId="10" fillId="10" borderId="27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10" fillId="8" borderId="9" xfId="0" applyFont="1" applyFill="1" applyBorder="1" applyAlignment="1" applyProtection="1">
      <alignment horizontal="left" vertical="center" indent="1"/>
      <protection locked="0"/>
    </xf>
    <xf numFmtId="0" fontId="10" fillId="5" borderId="22" xfId="0" applyFont="1" applyFill="1" applyBorder="1" applyAlignment="1" applyProtection="1">
      <alignment horizontal="left" vertical="center" indent="1"/>
      <protection locked="0"/>
    </xf>
    <xf numFmtId="0" fontId="10" fillId="5" borderId="28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left" vertical="center" indent="1"/>
    </xf>
    <xf numFmtId="0" fontId="10" fillId="13" borderId="9" xfId="0" applyFont="1" applyFill="1" applyBorder="1" applyAlignment="1" applyProtection="1">
      <alignment horizontal="left" vertical="center" indent="1"/>
    </xf>
    <xf numFmtId="0" fontId="10" fillId="14" borderId="9" xfId="0" applyFont="1" applyFill="1" applyBorder="1" applyAlignment="1" applyProtection="1">
      <alignment horizontal="left" vertical="center" indent="1"/>
    </xf>
    <xf numFmtId="0" fontId="10" fillId="15" borderId="9" xfId="0" applyFont="1" applyFill="1" applyBorder="1" applyAlignment="1" applyProtection="1">
      <alignment horizontal="left" vertical="center" indent="1"/>
    </xf>
    <xf numFmtId="0" fontId="10" fillId="8" borderId="1" xfId="0" applyFont="1" applyFill="1" applyBorder="1" applyAlignment="1" applyProtection="1">
      <alignment horizontal="left" vertical="center" indent="1"/>
      <protection locked="0"/>
    </xf>
    <xf numFmtId="0" fontId="10" fillId="5" borderId="23" xfId="0" applyFont="1" applyFill="1" applyBorder="1" applyAlignment="1" applyProtection="1">
      <alignment horizontal="center" vertical="center"/>
    </xf>
    <xf numFmtId="0" fontId="10" fillId="5" borderId="19" xfId="0" applyFont="1" applyFill="1" applyBorder="1" applyAlignment="1" applyProtection="1">
      <alignment horizontal="center" vertical="center"/>
    </xf>
    <xf numFmtId="0" fontId="10" fillId="5" borderId="29" xfId="0" applyFont="1" applyFill="1" applyBorder="1" applyAlignment="1" applyProtection="1">
      <alignment horizontal="center" vertical="center"/>
    </xf>
    <xf numFmtId="0" fontId="7" fillId="13" borderId="1" xfId="0" applyFont="1" applyFill="1" applyBorder="1" applyAlignment="1" applyProtection="1">
      <alignment horizontal="left" vertical="center" indent="1"/>
      <protection locked="0"/>
    </xf>
    <xf numFmtId="0" fontId="7" fillId="13" borderId="8" xfId="0" applyFont="1" applyFill="1" applyBorder="1" applyAlignment="1" applyProtection="1">
      <alignment horizontal="left" vertical="center" indent="1"/>
      <protection locked="0"/>
    </xf>
    <xf numFmtId="0" fontId="4" fillId="0" borderId="0" xfId="0" applyFont="1" applyProtection="1">
      <protection locked="0"/>
    </xf>
    <xf numFmtId="0" fontId="4" fillId="0" borderId="0" xfId="0" applyFont="1" applyBorder="1" applyProtection="1">
      <protection locked="0"/>
    </xf>
    <xf numFmtId="0" fontId="4" fillId="0" borderId="0" xfId="0" applyFont="1"/>
    <xf numFmtId="0" fontId="7" fillId="14" borderId="1" xfId="0" applyFont="1" applyFill="1" applyBorder="1" applyAlignment="1" applyProtection="1">
      <alignment horizontal="left" vertical="center" indent="1"/>
      <protection locked="0"/>
    </xf>
    <xf numFmtId="0" fontId="7" fillId="14" borderId="8" xfId="0" applyFont="1" applyFill="1" applyBorder="1" applyAlignment="1" applyProtection="1">
      <alignment horizontal="left" vertical="center" indent="1"/>
      <protection locked="0"/>
    </xf>
    <xf numFmtId="0" fontId="7" fillId="14" borderId="25" xfId="0" applyFont="1" applyFill="1" applyBorder="1" applyAlignment="1" applyProtection="1">
      <alignment horizontal="left" vertical="center" indent="1"/>
      <protection locked="0"/>
    </xf>
    <xf numFmtId="0" fontId="7" fillId="15" borderId="1" xfId="0" applyFont="1" applyFill="1" applyBorder="1" applyAlignment="1" applyProtection="1">
      <alignment horizontal="left" vertical="center" indent="1"/>
      <protection locked="0"/>
    </xf>
    <xf numFmtId="0" fontId="7" fillId="15" borderId="8" xfId="0" applyFont="1" applyFill="1" applyBorder="1" applyAlignment="1" applyProtection="1">
      <alignment horizontal="left" vertical="center" indent="1"/>
      <protection locked="0"/>
    </xf>
    <xf numFmtId="0" fontId="7" fillId="15" borderId="25" xfId="0" applyFont="1" applyFill="1" applyBorder="1" applyAlignment="1" applyProtection="1">
      <alignment horizontal="left" vertical="center" indent="1"/>
      <protection locked="0"/>
    </xf>
    <xf numFmtId="0" fontId="7" fillId="15" borderId="2" xfId="0" applyFont="1" applyFill="1" applyBorder="1" applyAlignment="1" applyProtection="1">
      <alignment horizontal="left" vertical="center" indent="1"/>
      <protection locked="0"/>
    </xf>
    <xf numFmtId="0" fontId="7" fillId="15" borderId="26" xfId="0" applyFont="1" applyFill="1" applyBorder="1" applyAlignment="1" applyProtection="1">
      <alignment horizontal="left" vertical="center" indent="1"/>
      <protection locked="0"/>
    </xf>
    <xf numFmtId="0" fontId="7" fillId="15" borderId="10" xfId="0" applyFont="1" applyFill="1" applyBorder="1" applyAlignment="1" applyProtection="1">
      <alignment horizontal="left" vertical="center" indent="1"/>
      <protection locked="0"/>
    </xf>
    <xf numFmtId="0" fontId="12" fillId="2" borderId="17" xfId="0" applyFont="1" applyFill="1" applyBorder="1" applyAlignment="1" applyProtection="1">
      <alignment horizontal="center" vertical="center"/>
    </xf>
    <xf numFmtId="0" fontId="12" fillId="5" borderId="12" xfId="0" applyFont="1" applyFill="1" applyBorder="1" applyAlignment="1" applyProtection="1">
      <alignment horizontal="center" vertical="center"/>
    </xf>
    <xf numFmtId="0" fontId="12" fillId="5" borderId="19" xfId="0" applyFont="1" applyFill="1" applyBorder="1" applyAlignment="1" applyProtection="1">
      <alignment horizontal="center" vertical="center"/>
    </xf>
    <xf numFmtId="0" fontId="12" fillId="5" borderId="21" xfId="0" applyFont="1" applyFill="1" applyBorder="1" applyAlignment="1" applyProtection="1">
      <alignment horizontal="center" vertical="center"/>
    </xf>
    <xf numFmtId="0" fontId="13" fillId="13" borderId="23" xfId="0" applyFont="1" applyFill="1" applyBorder="1" applyAlignment="1" applyProtection="1">
      <alignment horizontal="center"/>
      <protection locked="0"/>
    </xf>
    <xf numFmtId="0" fontId="13" fillId="14" borderId="23" xfId="0" applyFont="1" applyFill="1" applyBorder="1" applyAlignment="1" applyProtection="1">
      <alignment horizontal="center"/>
      <protection locked="0"/>
    </xf>
    <xf numFmtId="0" fontId="13" fillId="14" borderId="24" xfId="0" applyFont="1" applyFill="1" applyBorder="1" applyAlignment="1" applyProtection="1">
      <alignment horizontal="center"/>
      <protection locked="0"/>
    </xf>
    <xf numFmtId="0" fontId="13" fillId="15" borderId="23" xfId="0" applyFont="1" applyFill="1" applyBorder="1" applyAlignment="1" applyProtection="1">
      <alignment horizontal="center"/>
      <protection locked="0"/>
    </xf>
    <xf numFmtId="0" fontId="13" fillId="15" borderId="24" xfId="0" applyFont="1" applyFill="1" applyBorder="1" applyAlignment="1" applyProtection="1">
      <alignment horizontal="center"/>
      <protection locked="0"/>
    </xf>
    <xf numFmtId="0" fontId="13" fillId="15" borderId="16" xfId="0" applyFont="1" applyFill="1" applyBorder="1" applyAlignment="1" applyProtection="1">
      <alignment horizontal="center"/>
      <protection locked="0"/>
    </xf>
    <xf numFmtId="0" fontId="15" fillId="17" borderId="13" xfId="0" applyFont="1" applyFill="1" applyBorder="1"/>
    <xf numFmtId="0" fontId="0" fillId="17" borderId="13" xfId="0" applyFill="1" applyBorder="1"/>
    <xf numFmtId="0" fontId="15" fillId="17" borderId="14" xfId="0" applyFont="1" applyFill="1" applyBorder="1"/>
    <xf numFmtId="0" fontId="0" fillId="17" borderId="14" xfId="0" applyFill="1" applyBorder="1"/>
    <xf numFmtId="0" fontId="15" fillId="17" borderId="18" xfId="0" applyFont="1" applyFill="1" applyBorder="1"/>
    <xf numFmtId="0" fontId="0" fillId="17" borderId="18" xfId="0" applyFill="1" applyBorder="1"/>
    <xf numFmtId="0" fontId="18" fillId="17" borderId="6" xfId="0" applyFont="1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11" fillId="18" borderId="11" xfId="0" applyFont="1" applyFill="1" applyBorder="1" applyAlignment="1">
      <alignment horizontal="center" vertical="center"/>
    </xf>
    <xf numFmtId="0" fontId="0" fillId="18" borderId="13" xfId="0" applyFill="1" applyBorder="1"/>
    <xf numFmtId="0" fontId="0" fillId="18" borderId="14" xfId="0" applyFill="1" applyBorder="1"/>
    <xf numFmtId="0" fontId="0" fillId="18" borderId="18" xfId="0" applyFill="1" applyBorder="1"/>
    <xf numFmtId="0" fontId="17" fillId="0" borderId="0" xfId="0" applyFont="1" applyFill="1" applyAlignment="1">
      <alignment vertical="center"/>
    </xf>
    <xf numFmtId="0" fontId="15" fillId="19" borderId="13" xfId="0" applyFont="1" applyFill="1" applyBorder="1"/>
    <xf numFmtId="0" fontId="15" fillId="19" borderId="14" xfId="0" applyFont="1" applyFill="1" applyBorder="1"/>
    <xf numFmtId="0" fontId="15" fillId="19" borderId="18" xfId="0" applyFont="1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0" fillId="2" borderId="17" xfId="0" applyFont="1" applyFill="1" applyBorder="1" applyAlignment="1" applyProtection="1">
      <alignment horizontal="center" vertical="center"/>
    </xf>
    <xf numFmtId="0" fontId="20" fillId="2" borderId="15" xfId="0" applyFont="1" applyFill="1" applyBorder="1" applyAlignment="1" applyProtection="1">
      <alignment horizontal="center" vertical="center"/>
    </xf>
    <xf numFmtId="0" fontId="20" fillId="2" borderId="27" xfId="0" applyFont="1" applyFill="1" applyBorder="1" applyAlignment="1" applyProtection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0" fontId="17" fillId="16" borderId="4" xfId="0" applyFont="1" applyFill="1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colors>
    <mruColors>
      <color rgb="FFC4C8FF"/>
      <color rgb="FF7A7ACC"/>
      <color rgb="FFFEFEC5"/>
      <color rgb="FFCEF8C5"/>
      <color rgb="FFF9F7E6"/>
      <color rgb="FFFFE5E9"/>
      <color rgb="FFCFFFF6"/>
      <color rgb="FF0013CF"/>
      <color rgb="FFF7964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10234</xdr:colOff>
      <xdr:row>1</xdr:row>
      <xdr:rowOff>26687</xdr:rowOff>
    </xdr:from>
    <xdr:to>
      <xdr:col>5</xdr:col>
      <xdr:colOff>919163</xdr:colOff>
      <xdr:row>3</xdr:row>
      <xdr:rowOff>39687</xdr:rowOff>
    </xdr:to>
    <xdr:sp macro="[0]!Partie1" textlink="">
      <xdr:nvSpPr>
        <xdr:cNvPr id="3" name="Rectangle: Rounded Corners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356140" y="526750"/>
          <a:ext cx="908929" cy="1013125"/>
        </a:xfrm>
        <a:prstGeom prst="roundRect">
          <a:avLst/>
        </a:prstGeom>
        <a:solidFill>
          <a:srgbClr val="0013C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Tirage</a:t>
          </a:r>
        </a:p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 des 2</a:t>
          </a: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 </a:t>
          </a:r>
          <a:br>
            <a:rPr lang="en-GB" sz="2000" b="1" baseline="0">
              <a:latin typeface="D-DIN CONDENSED" panose="020B0806030202030204" pitchFamily="34" charset="77"/>
              <a:cs typeface="Arial" pitchFamily="34" charset="0"/>
            </a:rPr>
          </a:br>
          <a:r>
            <a:rPr lang="en-GB" sz="2000" b="1" baseline="0">
              <a:latin typeface="D-DIN CONDENSED" panose="020B0806030202030204" pitchFamily="34" charset="77"/>
              <a:cs typeface="Arial" pitchFamily="34" charset="0"/>
            </a:rPr>
            <a:t>parties</a:t>
          </a:r>
        </a:p>
      </xdr:txBody>
    </xdr:sp>
    <xdr:clientData/>
  </xdr:twoCellAnchor>
  <xdr:twoCellAnchor>
    <xdr:from>
      <xdr:col>5</xdr:col>
      <xdr:colOff>11906</xdr:colOff>
      <xdr:row>4</xdr:row>
      <xdr:rowOff>23812</xdr:rowOff>
    </xdr:from>
    <xdr:to>
      <xdr:col>5</xdr:col>
      <xdr:colOff>930360</xdr:colOff>
      <xdr:row>6</xdr:row>
      <xdr:rowOff>36812</xdr:rowOff>
    </xdr:to>
    <xdr:sp macro="[0]!Module3.razPartie1" textlink="">
      <xdr:nvSpPr>
        <xdr:cNvPr id="5" name="Rectangle: Rounded Corners 3">
          <a:extLst>
            <a:ext uri="{FF2B5EF4-FFF2-40B4-BE49-F238E27FC236}">
              <a16:creationId xmlns:a16="http://schemas.microsoft.com/office/drawing/2014/main" id="{E447E5E1-5A66-448E-961A-4C99304F3706}"/>
            </a:ext>
          </a:extLst>
        </xdr:cNvPr>
        <xdr:cNvSpPr/>
      </xdr:nvSpPr>
      <xdr:spPr>
        <a:xfrm>
          <a:off x="5357812" y="2024062"/>
          <a:ext cx="918454" cy="10131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>
            <a:lnSpc>
              <a:spcPts val="1800"/>
            </a:lnSpc>
          </a:pPr>
          <a:r>
            <a:rPr lang="en-GB" sz="2000" b="1">
              <a:latin typeface="D-DIN CONDENSED" panose="020B0806030202030204" pitchFamily="34" charset="77"/>
              <a:cs typeface="Arial" pitchFamily="34" charset="0"/>
            </a:rPr>
            <a:t>RAZ </a:t>
          </a:r>
          <a:endParaRPr lang="en-GB" sz="2000" b="1" baseline="0">
            <a:latin typeface="D-DIN CONDENSED" panose="020B0806030202030204" pitchFamily="34" charset="77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baseColWidth="10"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9" t="s">
        <v>5</v>
      </c>
      <c r="AO2" s="110"/>
      <c r="AP2" s="109" t="s">
        <v>6</v>
      </c>
      <c r="AQ2" s="110"/>
      <c r="AR2" s="109" t="s">
        <v>7</v>
      </c>
      <c r="AS2" s="110"/>
      <c r="AT2" s="109" t="s">
        <v>8</v>
      </c>
      <c r="AU2" s="110"/>
    </row>
    <row r="3" spans="1:52" x14ac:dyDescent="0.25">
      <c r="A3">
        <v>1</v>
      </c>
      <c r="B3" t="e">
        <f>#REF!</f>
        <v>#REF!</v>
      </c>
      <c r="C3" t="e">
        <f>#REF!</f>
        <v>#REF!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20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20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20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15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e">
        <f>#REF!</f>
        <v>#REF!</v>
      </c>
      <c r="C4" t="e">
        <f>#REF!</f>
        <v>#REF!</v>
      </c>
      <c r="D4">
        <v>1</v>
      </c>
      <c r="F4">
        <v>5</v>
      </c>
      <c r="G4" t="s">
        <v>5</v>
      </c>
      <c r="H4">
        <v>1</v>
      </c>
      <c r="I4" s="108"/>
      <c r="J4" s="6">
        <v>15</v>
      </c>
      <c r="K4" s="6" t="s">
        <v>16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16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16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17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e">
        <f>#REF!</f>
        <v>#REF!</v>
      </c>
      <c r="C5" t="e">
        <f>#REF!</f>
        <v>#REF!</v>
      </c>
      <c r="D5">
        <v>1</v>
      </c>
      <c r="F5">
        <v>12</v>
      </c>
      <c r="G5" t="s">
        <v>5</v>
      </c>
      <c r="H5">
        <v>1</v>
      </c>
      <c r="I5" s="108"/>
      <c r="J5" s="6">
        <v>8</v>
      </c>
      <c r="K5" s="6" t="s">
        <v>16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16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16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19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e">
        <f>#REF!</f>
        <v>#REF!</v>
      </c>
      <c r="C6" t="e">
        <f>#REF!</f>
        <v>#REF!</v>
      </c>
      <c r="D6">
        <v>1</v>
      </c>
      <c r="F6">
        <v>2</v>
      </c>
      <c r="G6" t="s">
        <v>6</v>
      </c>
      <c r="H6">
        <v>1</v>
      </c>
      <c r="I6" s="108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18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e">
        <f>#REF!</f>
        <v>#REF!</v>
      </c>
      <c r="C7" t="e">
        <f>#REF!</f>
        <v>#REF!</v>
      </c>
      <c r="D7">
        <v>1</v>
      </c>
      <c r="F7">
        <v>7</v>
      </c>
      <c r="G7" t="s">
        <v>6</v>
      </c>
      <c r="H7">
        <v>1</v>
      </c>
      <c r="I7" s="108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15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e">
        <f>#REF!</f>
        <v>#REF!</v>
      </c>
      <c r="C8" t="e">
        <f>#REF!</f>
        <v>#REF!</v>
      </c>
      <c r="D8">
        <v>1</v>
      </c>
      <c r="F8">
        <v>3</v>
      </c>
      <c r="G8" t="s">
        <v>7</v>
      </c>
      <c r="H8">
        <v>1</v>
      </c>
      <c r="I8" s="108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17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e">
        <f>#REF!</f>
        <v>#REF!</v>
      </c>
      <c r="C9" t="e">
        <f>#REF!</f>
        <v>#REF!</v>
      </c>
      <c r="D9">
        <v>1</v>
      </c>
      <c r="F9">
        <v>16</v>
      </c>
      <c r="G9" t="s">
        <v>7</v>
      </c>
      <c r="H9">
        <v>1</v>
      </c>
      <c r="I9" s="108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19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e">
        <f>#REF!</f>
        <v>#REF!</v>
      </c>
      <c r="C10" t="e">
        <f>#REF!</f>
        <v>#REF!</v>
      </c>
      <c r="D10">
        <v>1</v>
      </c>
      <c r="F10">
        <v>4</v>
      </c>
      <c r="G10" t="s">
        <v>8</v>
      </c>
      <c r="H10">
        <v>1</v>
      </c>
      <c r="I10" s="108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18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e">
        <f>#REF!</f>
        <v>#REF!</v>
      </c>
      <c r="C11" t="e">
        <f>#REF!</f>
        <v>#REF!</v>
      </c>
      <c r="D11">
        <v>1</v>
      </c>
      <c r="F11">
        <v>11</v>
      </c>
      <c r="G11" t="s">
        <v>8</v>
      </c>
      <c r="H11">
        <v>1</v>
      </c>
      <c r="I11" s="108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e">
        <f>#REF!</f>
        <v>#REF!</v>
      </c>
      <c r="C12" t="e">
        <f>#REF!</f>
        <v>#REF!</v>
      </c>
      <c r="D12">
        <v>1</v>
      </c>
      <c r="F12">
        <v>6</v>
      </c>
      <c r="G12" t="s">
        <v>15</v>
      </c>
      <c r="H12">
        <v>1</v>
      </c>
      <c r="I12" s="108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e">
        <f>#REF!</f>
        <v>#REF!</v>
      </c>
      <c r="C13" t="e">
        <f>#REF!</f>
        <v>#REF!</v>
      </c>
      <c r="D13">
        <v>1</v>
      </c>
      <c r="F13">
        <v>8</v>
      </c>
      <c r="G13" t="s">
        <v>16</v>
      </c>
      <c r="H13">
        <v>1</v>
      </c>
      <c r="I13" s="108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e">
        <f>#REF!</f>
        <v>#REF!</v>
      </c>
      <c r="C14" t="e">
        <f>#REF!</f>
        <v>#REF!</v>
      </c>
      <c r="D14">
        <v>1</v>
      </c>
      <c r="F14">
        <v>15</v>
      </c>
      <c r="G14" t="s">
        <v>16</v>
      </c>
      <c r="H14">
        <v>1</v>
      </c>
      <c r="I14" s="108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#REF!</f>
        <v>#REF!</v>
      </c>
      <c r="C15" t="e">
        <f>#REF!</f>
        <v>#REF!</v>
      </c>
      <c r="D15">
        <v>1</v>
      </c>
      <c r="F15">
        <v>9</v>
      </c>
      <c r="G15" t="s">
        <v>17</v>
      </c>
      <c r="H15">
        <v>1</v>
      </c>
      <c r="I15" s="108"/>
      <c r="J15" s="6">
        <v>6</v>
      </c>
      <c r="K15" s="6" t="s">
        <v>15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#REF!</f>
        <v>#REF!</v>
      </c>
      <c r="C16" t="e">
        <f>#REF!</f>
        <v>#REF!</v>
      </c>
      <c r="D16">
        <v>1</v>
      </c>
      <c r="F16">
        <v>10</v>
      </c>
      <c r="G16" t="s">
        <v>18</v>
      </c>
      <c r="H16">
        <v>1</v>
      </c>
      <c r="I16" s="108"/>
      <c r="J16" s="6">
        <v>9</v>
      </c>
      <c r="K16" s="6" t="s">
        <v>17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#REF!</f>
        <v>#REF!</v>
      </c>
      <c r="C17" t="e">
        <f>#REF!</f>
        <v>#REF!</v>
      </c>
      <c r="D17">
        <v>1</v>
      </c>
      <c r="F17">
        <v>13</v>
      </c>
      <c r="G17" t="s">
        <v>19</v>
      </c>
      <c r="H17">
        <v>1</v>
      </c>
      <c r="I17" s="108"/>
      <c r="J17" s="6">
        <v>13</v>
      </c>
      <c r="K17" s="6" t="s">
        <v>19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#REF!</f>
        <v>#REF!</v>
      </c>
      <c r="C18" t="e">
        <f>#REF!</f>
        <v>#REF!</v>
      </c>
      <c r="D18">
        <v>1</v>
      </c>
      <c r="F18">
        <v>14</v>
      </c>
      <c r="G18" t="s">
        <v>20</v>
      </c>
      <c r="H18">
        <v>1</v>
      </c>
      <c r="I18" s="108"/>
      <c r="J18" s="6">
        <v>10</v>
      </c>
      <c r="K18" s="6" t="s">
        <v>18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 t="e">
        <f>#REF!</f>
        <v>#REF!</v>
      </c>
      <c r="C19" t="e">
        <f>#REF!</f>
        <v>#REF!</v>
      </c>
      <c r="D19">
        <v>1</v>
      </c>
      <c r="I19" s="108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 t="e">
        <f>#REF!</f>
        <v>#REF!</v>
      </c>
      <c r="C20" t="e">
        <f>#REF!</f>
        <v>#REF!</v>
      </c>
      <c r="D20">
        <v>1</v>
      </c>
      <c r="I20" s="108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 t="e">
        <f>#REF!</f>
        <v>#REF!</v>
      </c>
      <c r="C21" t="e">
        <f>#REF!</f>
        <v>#REF!</v>
      </c>
      <c r="D21">
        <v>1</v>
      </c>
      <c r="I21" s="108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 t="e">
        <f>#REF!</f>
        <v>#REF!</v>
      </c>
      <c r="C22" t="e">
        <f>#REF!</f>
        <v>#REF!</v>
      </c>
      <c r="D22">
        <v>1</v>
      </c>
      <c r="I22" s="108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 t="e">
        <f>#REF!</f>
        <v>#REF!</v>
      </c>
      <c r="C23" t="e">
        <f>#REF!</f>
        <v>#REF!</v>
      </c>
      <c r="D23">
        <v>1</v>
      </c>
      <c r="I23" s="108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 t="e">
        <f>#REF!</f>
        <v>#REF!</v>
      </c>
      <c r="C24" t="e">
        <f>#REF!</f>
        <v>#REF!</v>
      </c>
      <c r="D24">
        <v>1</v>
      </c>
      <c r="I24" s="108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 t="e">
        <f>#REF!</f>
        <v>#REF!</v>
      </c>
      <c r="C25" t="e">
        <f>#REF!</f>
        <v>#REF!</v>
      </c>
      <c r="D25">
        <v>1</v>
      </c>
      <c r="I25" s="108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 t="e">
        <f>#REF!</f>
        <v>#REF!</v>
      </c>
      <c r="C26" t="e">
        <f>#REF!</f>
        <v>#REF!</v>
      </c>
      <c r="D26">
        <v>1</v>
      </c>
      <c r="I26" s="108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 t="e">
        <f>#REF!</f>
        <v>#REF!</v>
      </c>
      <c r="C27" t="e">
        <f>#REF!</f>
        <v>#REF!</v>
      </c>
      <c r="D27">
        <v>1</v>
      </c>
      <c r="I27" s="108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 t="e">
        <f>#REF!</f>
        <v>#REF!</v>
      </c>
      <c r="C28" t="e">
        <f>#REF!</f>
        <v>#REF!</v>
      </c>
      <c r="D28">
        <v>1</v>
      </c>
      <c r="I28" s="108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 t="e">
        <f>#REF!</f>
        <v>#REF!</v>
      </c>
      <c r="C29" t="e">
        <f>#REF!</f>
        <v>#REF!</v>
      </c>
      <c r="D29">
        <v>1</v>
      </c>
      <c r="I29" s="108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 t="e">
        <f>#REF!</f>
        <v>#REF!</v>
      </c>
      <c r="C30" t="e">
        <f>#REF!</f>
        <v>#REF!</v>
      </c>
      <c r="D30">
        <v>1</v>
      </c>
      <c r="I30" s="108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 t="e">
        <f>#REF!</f>
        <v>#REF!</v>
      </c>
      <c r="C31" t="e">
        <f>#REF!</f>
        <v>#REF!</v>
      </c>
      <c r="D31">
        <v>1</v>
      </c>
      <c r="I31" s="108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 t="e">
        <f>#REF!</f>
        <v>#REF!</v>
      </c>
      <c r="C32" t="e">
        <f>#REF!</f>
        <v>#REF!</v>
      </c>
      <c r="D32">
        <v>1</v>
      </c>
      <c r="I32" s="108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 t="e">
        <f>#REF!</f>
        <v>#REF!</v>
      </c>
      <c r="C33" t="e">
        <f>#REF!</f>
        <v>#REF!</v>
      </c>
      <c r="D33">
        <v>1</v>
      </c>
      <c r="I33" s="108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 t="e">
        <f>#REF!</f>
        <v>#REF!</v>
      </c>
      <c r="C34" t="e">
        <f>#REF!</f>
        <v>#REF!</v>
      </c>
      <c r="D34">
        <v>1</v>
      </c>
      <c r="I34" s="108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 t="e">
        <f>#REF!</f>
        <v>#REF!</v>
      </c>
      <c r="C35" t="e">
        <f>#REF!</f>
        <v>#REF!</v>
      </c>
      <c r="D35">
        <v>1</v>
      </c>
      <c r="I35" s="108"/>
      <c r="M35" s="11"/>
      <c r="AI35" s="4"/>
    </row>
    <row r="36" spans="1:47" x14ac:dyDescent="0.25">
      <c r="A36">
        <v>34</v>
      </c>
      <c r="B36" t="e">
        <f>#REF!</f>
        <v>#REF!</v>
      </c>
      <c r="C36" t="e">
        <f>#REF!</f>
        <v>#REF!</v>
      </c>
      <c r="D36">
        <v>1</v>
      </c>
      <c r="I36" s="108"/>
      <c r="AI36" s="4"/>
    </row>
    <row r="37" spans="1:47" x14ac:dyDescent="0.25">
      <c r="A37">
        <v>35</v>
      </c>
      <c r="B37" t="e">
        <f>#REF!</f>
        <v>#REF!</v>
      </c>
      <c r="C37" t="e">
        <f>#REF!</f>
        <v>#REF!</v>
      </c>
      <c r="D37">
        <v>1</v>
      </c>
      <c r="I37" s="108"/>
      <c r="M37" s="11"/>
      <c r="N37" s="10"/>
      <c r="AI37" s="4"/>
    </row>
    <row r="38" spans="1:47" x14ac:dyDescent="0.25">
      <c r="A38">
        <v>36</v>
      </c>
      <c r="B38" t="e">
        <f>#REF!</f>
        <v>#REF!</v>
      </c>
      <c r="C38" t="e">
        <f>#REF!</f>
        <v>#REF!</v>
      </c>
      <c r="D38">
        <v>1</v>
      </c>
      <c r="I38" s="108"/>
      <c r="M38" s="11"/>
      <c r="AI38" s="4"/>
    </row>
    <row r="39" spans="1:47" x14ac:dyDescent="0.25">
      <c r="A39">
        <v>37</v>
      </c>
      <c r="B39" t="e">
        <f>#REF!</f>
        <v>#REF!</v>
      </c>
      <c r="C39" t="e">
        <f>#REF!</f>
        <v>#REF!</v>
      </c>
      <c r="D39">
        <v>1</v>
      </c>
      <c r="I39" s="108"/>
      <c r="M39" s="11"/>
      <c r="N39" s="10"/>
      <c r="AI39" s="9"/>
    </row>
    <row r="40" spans="1:47" x14ac:dyDescent="0.25">
      <c r="A40">
        <v>38</v>
      </c>
      <c r="B40" t="e">
        <f>#REF!</f>
        <v>#REF!</v>
      </c>
      <c r="C40" t="e">
        <f>#REF!</f>
        <v>#REF!</v>
      </c>
      <c r="D40">
        <v>1</v>
      </c>
      <c r="M40" s="10"/>
      <c r="AI40" s="9"/>
    </row>
    <row r="41" spans="1:47" x14ac:dyDescent="0.25">
      <c r="A41">
        <v>39</v>
      </c>
      <c r="B41" t="e">
        <f>#REF!</f>
        <v>#REF!</v>
      </c>
      <c r="C41" t="e">
        <f>#REF!</f>
        <v>#REF!</v>
      </c>
      <c r="D41">
        <v>1</v>
      </c>
      <c r="M41" s="11"/>
      <c r="AI41" s="9"/>
    </row>
    <row r="42" spans="1:47" x14ac:dyDescent="0.25">
      <c r="A42">
        <v>40</v>
      </c>
      <c r="B42" t="e">
        <f>#REF!</f>
        <v>#REF!</v>
      </c>
      <c r="C42" t="e">
        <f>#REF!</f>
        <v>#REF!</v>
      </c>
      <c r="D42">
        <v>1</v>
      </c>
      <c r="M42" s="10"/>
      <c r="AI42" s="9"/>
    </row>
    <row r="43" spans="1:47" x14ac:dyDescent="0.25">
      <c r="A43">
        <v>41</v>
      </c>
      <c r="B43" t="e">
        <f>#REF!</f>
        <v>#REF!</v>
      </c>
      <c r="C43" t="e">
        <f>#REF!</f>
        <v>#REF!</v>
      </c>
      <c r="D43">
        <v>1</v>
      </c>
      <c r="M43" s="11"/>
      <c r="AI43" s="4"/>
    </row>
    <row r="44" spans="1:47" x14ac:dyDescent="0.25">
      <c r="A44">
        <v>42</v>
      </c>
      <c r="B44" t="e">
        <f>#REF!</f>
        <v>#REF!</v>
      </c>
      <c r="C44" t="e">
        <f>#REF!</f>
        <v>#REF!</v>
      </c>
      <c r="D44">
        <v>1</v>
      </c>
      <c r="AI44" s="4"/>
    </row>
    <row r="45" spans="1:47" x14ac:dyDescent="0.25">
      <c r="A45">
        <v>43</v>
      </c>
      <c r="B45" t="e">
        <f>#REF!</f>
        <v>#REF!</v>
      </c>
      <c r="C45" t="e">
        <f>#REF!</f>
        <v>#REF!</v>
      </c>
      <c r="D45">
        <v>1</v>
      </c>
      <c r="M45" s="11"/>
      <c r="N45" s="10"/>
      <c r="AI45" s="4"/>
    </row>
    <row r="46" spans="1:47" x14ac:dyDescent="0.25">
      <c r="A46">
        <v>44</v>
      </c>
      <c r="B46" t="e">
        <f>#REF!</f>
        <v>#REF!</v>
      </c>
      <c r="C46" t="e">
        <f>#REF!</f>
        <v>#REF!</v>
      </c>
      <c r="D46">
        <v>1</v>
      </c>
      <c r="AI46" s="4"/>
    </row>
    <row r="47" spans="1:47" x14ac:dyDescent="0.25">
      <c r="A47">
        <v>45</v>
      </c>
      <c r="B47" t="e">
        <f>#REF!</f>
        <v>#REF!</v>
      </c>
      <c r="C47" t="e">
        <f>#REF!</f>
        <v>#REF!</v>
      </c>
      <c r="D47">
        <v>1</v>
      </c>
      <c r="M47" s="11"/>
      <c r="AI47" s="9"/>
    </row>
    <row r="48" spans="1:47" x14ac:dyDescent="0.25">
      <c r="A48">
        <v>46</v>
      </c>
      <c r="B48" t="e">
        <f>#REF!</f>
        <v>#REF!</v>
      </c>
      <c r="C48" t="e">
        <f>#REF!</f>
        <v>#REF!</v>
      </c>
      <c r="D48">
        <v>1</v>
      </c>
      <c r="AI48" s="9"/>
    </row>
    <row r="49" spans="1:35" x14ac:dyDescent="0.25">
      <c r="A49">
        <v>47</v>
      </c>
      <c r="B49" t="e">
        <f>#REF!</f>
        <v>#REF!</v>
      </c>
      <c r="C49" t="e">
        <f>#REF!</f>
        <v>#REF!</v>
      </c>
      <c r="D49">
        <v>1</v>
      </c>
      <c r="M49" s="10"/>
      <c r="AI49" s="9"/>
    </row>
    <row r="50" spans="1:35" x14ac:dyDescent="0.25">
      <c r="A50">
        <v>48</v>
      </c>
      <c r="B50" t="e">
        <f>#REF!</f>
        <v>#REF!</v>
      </c>
      <c r="C50" t="e">
        <f>#REF!</f>
        <v>#REF!</v>
      </c>
      <c r="D50">
        <v>1</v>
      </c>
      <c r="AI50" s="9"/>
    </row>
    <row r="51" spans="1:35" x14ac:dyDescent="0.25">
      <c r="A51">
        <v>49</v>
      </c>
      <c r="B51" t="e">
        <f>#REF!</f>
        <v>#REF!</v>
      </c>
      <c r="C51" t="e">
        <f>#REF!</f>
        <v>#REF!</v>
      </c>
      <c r="D51">
        <v>1</v>
      </c>
      <c r="M51" s="10"/>
      <c r="AI51" s="4"/>
    </row>
    <row r="52" spans="1:35" x14ac:dyDescent="0.25">
      <c r="A52">
        <v>50</v>
      </c>
      <c r="B52" t="e">
        <f>#REF!</f>
        <v>#REF!</v>
      </c>
      <c r="C52" t="e">
        <f>#REF!</f>
        <v>#REF!</v>
      </c>
      <c r="D52">
        <v>1</v>
      </c>
      <c r="M52" s="11"/>
      <c r="N52" s="10"/>
      <c r="AI52" s="4"/>
    </row>
    <row r="53" spans="1:35" x14ac:dyDescent="0.25">
      <c r="A53">
        <v>51</v>
      </c>
      <c r="B53" t="e">
        <f>#REF!</f>
        <v>#REF!</v>
      </c>
      <c r="C53" t="e">
        <f>#REF!</f>
        <v>#REF!</v>
      </c>
      <c r="D53">
        <v>1</v>
      </c>
      <c r="AI53" s="4"/>
    </row>
    <row r="54" spans="1:35" x14ac:dyDescent="0.25">
      <c r="A54">
        <v>52</v>
      </c>
      <c r="B54" t="e">
        <f>#REF!</f>
        <v>#REF!</v>
      </c>
      <c r="C54" t="e">
        <f>#REF!</f>
        <v>#REF!</v>
      </c>
      <c r="D54">
        <v>1</v>
      </c>
      <c r="M54" s="11"/>
      <c r="N54" s="10"/>
      <c r="AI54" s="4"/>
    </row>
    <row r="55" spans="1:35" x14ac:dyDescent="0.25">
      <c r="A55">
        <v>53</v>
      </c>
      <c r="B55" t="e">
        <f>#REF!</f>
        <v>#REF!</v>
      </c>
      <c r="C55" t="e">
        <f>#REF!</f>
        <v>#REF!</v>
      </c>
      <c r="D55">
        <v>1</v>
      </c>
      <c r="M55" s="11"/>
      <c r="AI55" s="9"/>
    </row>
    <row r="56" spans="1:35" x14ac:dyDescent="0.25">
      <c r="A56">
        <v>54</v>
      </c>
      <c r="B56" t="e">
        <f>#REF!</f>
        <v>#REF!</v>
      </c>
      <c r="C56" t="e">
        <f>#REF!</f>
        <v>#REF!</v>
      </c>
      <c r="D56">
        <v>1</v>
      </c>
      <c r="M56" s="10"/>
      <c r="AI56" s="9"/>
    </row>
    <row r="57" spans="1:35" x14ac:dyDescent="0.25">
      <c r="A57">
        <v>55</v>
      </c>
      <c r="B57" t="e">
        <f>#REF!</f>
        <v>#REF!</v>
      </c>
      <c r="C57" t="e">
        <f>#REF!</f>
        <v>#REF!</v>
      </c>
      <c r="D57">
        <v>1</v>
      </c>
      <c r="M57" s="10"/>
      <c r="AI57" s="9"/>
    </row>
    <row r="58" spans="1:35" x14ac:dyDescent="0.25">
      <c r="A58">
        <v>56</v>
      </c>
      <c r="B58" t="e">
        <f>#REF!</f>
        <v>#REF!</v>
      </c>
      <c r="C58" t="e">
        <f>#REF!</f>
        <v>#REF!</v>
      </c>
      <c r="D58">
        <v>1</v>
      </c>
      <c r="M58" s="10"/>
      <c r="AI58" s="9"/>
    </row>
    <row r="59" spans="1:35" x14ac:dyDescent="0.25">
      <c r="A59">
        <v>57</v>
      </c>
      <c r="B59" t="e">
        <f>#REF!</f>
        <v>#REF!</v>
      </c>
      <c r="C59" t="e">
        <f>#REF!</f>
        <v>#REF!</v>
      </c>
      <c r="D59">
        <v>1</v>
      </c>
      <c r="M59" s="11"/>
      <c r="AI59" s="4"/>
    </row>
    <row r="60" spans="1:35" x14ac:dyDescent="0.25">
      <c r="A60">
        <v>58</v>
      </c>
      <c r="B60" t="e">
        <f>#REF!</f>
        <v>#REF!</v>
      </c>
      <c r="C60" t="e">
        <f>#REF!</f>
        <v>#REF!</v>
      </c>
      <c r="D60">
        <v>1</v>
      </c>
      <c r="M60" s="11"/>
      <c r="N60" s="10"/>
      <c r="AI60" s="4"/>
    </row>
    <row r="61" spans="1:35" x14ac:dyDescent="0.25">
      <c r="A61">
        <v>59</v>
      </c>
      <c r="B61" t="e">
        <f>#REF!</f>
        <v>#REF!</v>
      </c>
      <c r="C61" t="e">
        <f>#REF!</f>
        <v>#REF!</v>
      </c>
      <c r="D61">
        <v>1</v>
      </c>
      <c r="AI61" s="4"/>
    </row>
    <row r="62" spans="1:35" x14ac:dyDescent="0.25">
      <c r="A62">
        <v>60</v>
      </c>
      <c r="B62" t="e">
        <f>#REF!</f>
        <v>#REF!</v>
      </c>
      <c r="C62" t="e">
        <f>#REF!</f>
        <v>#REF!</v>
      </c>
      <c r="D62">
        <v>1</v>
      </c>
      <c r="M62" s="11"/>
      <c r="N62" s="10"/>
      <c r="AI62" s="4"/>
    </row>
    <row r="63" spans="1:35" x14ac:dyDescent="0.25">
      <c r="A63">
        <v>61</v>
      </c>
      <c r="B63" t="e">
        <f>#REF!</f>
        <v>#REF!</v>
      </c>
      <c r="C63" t="e">
        <f>#REF!</f>
        <v>#REF!</v>
      </c>
      <c r="D63">
        <v>1</v>
      </c>
      <c r="M63" s="11"/>
      <c r="AI63" s="9"/>
    </row>
    <row r="64" spans="1:35" x14ac:dyDescent="0.25">
      <c r="A64">
        <v>62</v>
      </c>
      <c r="B64" t="e">
        <f>#REF!</f>
        <v>#REF!</v>
      </c>
      <c r="C64" t="e">
        <f>#REF!</f>
        <v>#REF!</v>
      </c>
      <c r="D64">
        <v>1</v>
      </c>
      <c r="M64" s="10"/>
      <c r="AI64" s="9"/>
    </row>
    <row r="65" spans="1:35" x14ac:dyDescent="0.25">
      <c r="A65">
        <v>63</v>
      </c>
      <c r="B65" t="e">
        <f>#REF!</f>
        <v>#REF!</v>
      </c>
      <c r="C65" t="e">
        <f>#REF!</f>
        <v>#REF!</v>
      </c>
      <c r="D65">
        <v>1</v>
      </c>
      <c r="AI65" s="9"/>
    </row>
    <row r="66" spans="1:35" x14ac:dyDescent="0.25">
      <c r="A66">
        <v>64</v>
      </c>
      <c r="B66" t="e">
        <f>#REF!</f>
        <v>#REF!</v>
      </c>
      <c r="C66" t="e">
        <f>#REF!</f>
        <v>#REF!</v>
      </c>
      <c r="D66">
        <v>1</v>
      </c>
      <c r="M66" s="10"/>
      <c r="AI66" s="9"/>
    </row>
    <row r="67" spans="1:35" x14ac:dyDescent="0.25">
      <c r="A67">
        <v>65</v>
      </c>
      <c r="B67" t="e">
        <f>#REF!</f>
        <v>#REF!</v>
      </c>
      <c r="C67" t="e">
        <f>#REF!</f>
        <v>#REF!</v>
      </c>
      <c r="D67">
        <v>1</v>
      </c>
      <c r="M67" s="11"/>
      <c r="N67" s="10"/>
    </row>
    <row r="68" spans="1:35" x14ac:dyDescent="0.25">
      <c r="A68">
        <v>66</v>
      </c>
      <c r="B68" t="e">
        <f>#REF!</f>
        <v>#REF!</v>
      </c>
      <c r="C68" t="e">
        <f>#REF!</f>
        <v>#REF!</v>
      </c>
      <c r="D68">
        <v>1</v>
      </c>
      <c r="M68" s="10"/>
    </row>
    <row r="69" spans="1:35" x14ac:dyDescent="0.25">
      <c r="A69">
        <v>67</v>
      </c>
      <c r="B69" t="e">
        <f>#REF!</f>
        <v>#REF!</v>
      </c>
      <c r="C69" t="e">
        <f>#REF!</f>
        <v>#REF!</v>
      </c>
      <c r="D69">
        <v>1</v>
      </c>
      <c r="M69" s="11"/>
    </row>
    <row r="70" spans="1:35" x14ac:dyDescent="0.25">
      <c r="A70">
        <v>68</v>
      </c>
      <c r="B70" t="e">
        <f>#REF!</f>
        <v>#REF!</v>
      </c>
      <c r="C70" t="e">
        <f>#REF!</f>
        <v>#REF!</v>
      </c>
      <c r="D70">
        <v>1</v>
      </c>
      <c r="M70" s="11"/>
    </row>
    <row r="71" spans="1:35" x14ac:dyDescent="0.25">
      <c r="A71">
        <v>69</v>
      </c>
      <c r="B71" t="e">
        <f>#REF!</f>
        <v>#REF!</v>
      </c>
      <c r="C71" t="e">
        <f>#REF!</f>
        <v>#REF!</v>
      </c>
      <c r="D71">
        <v>1</v>
      </c>
    </row>
    <row r="72" spans="1:35" x14ac:dyDescent="0.25">
      <c r="A72">
        <v>70</v>
      </c>
      <c r="B72" t="e">
        <f>#REF!</f>
        <v>#REF!</v>
      </c>
      <c r="C72" t="e">
        <f>#REF!</f>
        <v>#REF!</v>
      </c>
      <c r="D72">
        <v>1</v>
      </c>
    </row>
    <row r="73" spans="1:35" x14ac:dyDescent="0.25">
      <c r="A73">
        <v>71</v>
      </c>
      <c r="B73" t="e">
        <f>#REF!</f>
        <v>#REF!</v>
      </c>
      <c r="C73" t="e">
        <f>#REF!</f>
        <v>#REF!</v>
      </c>
      <c r="D73">
        <v>1</v>
      </c>
      <c r="M73" s="11"/>
      <c r="N73" s="10"/>
    </row>
    <row r="74" spans="1:35" x14ac:dyDescent="0.25">
      <c r="A74">
        <v>72</v>
      </c>
      <c r="B74" t="e">
        <f>#REF!</f>
        <v>#REF!</v>
      </c>
      <c r="C74" t="e">
        <f>#REF!</f>
        <v>#REF!</v>
      </c>
      <c r="D74">
        <v>1</v>
      </c>
      <c r="M74" s="11"/>
      <c r="N74" s="10"/>
    </row>
    <row r="75" spans="1:35" x14ac:dyDescent="0.25">
      <c r="A75">
        <v>73</v>
      </c>
      <c r="B75" t="e">
        <f>#REF!</f>
        <v>#REF!</v>
      </c>
      <c r="C75" t="e">
        <f>#REF!</f>
        <v>#REF!</v>
      </c>
      <c r="D75">
        <v>1</v>
      </c>
    </row>
    <row r="76" spans="1:35" x14ac:dyDescent="0.25">
      <c r="A76">
        <v>74</v>
      </c>
      <c r="B76" t="e">
        <f>#REF!</f>
        <v>#REF!</v>
      </c>
      <c r="C76" t="e">
        <f>#REF!</f>
        <v>#REF!</v>
      </c>
      <c r="D76">
        <v>1</v>
      </c>
    </row>
    <row r="77" spans="1:35" x14ac:dyDescent="0.25">
      <c r="A77">
        <v>75</v>
      </c>
      <c r="B77" t="e">
        <f>#REF!</f>
        <v>#REF!</v>
      </c>
      <c r="C77" t="e">
        <f>#REF!</f>
        <v>#REF!</v>
      </c>
      <c r="D77">
        <v>1</v>
      </c>
    </row>
    <row r="78" spans="1:35" x14ac:dyDescent="0.25">
      <c r="A78">
        <v>76</v>
      </c>
      <c r="B78" t="e">
        <f>#REF!</f>
        <v>#REF!</v>
      </c>
      <c r="C78" t="e">
        <f>#REF!</f>
        <v>#REF!</v>
      </c>
      <c r="D78">
        <v>1</v>
      </c>
    </row>
    <row r="79" spans="1:35" x14ac:dyDescent="0.25">
      <c r="A79">
        <v>77</v>
      </c>
      <c r="B79" t="e">
        <f>#REF!</f>
        <v>#REF!</v>
      </c>
      <c r="C79" t="e">
        <f>#REF!</f>
        <v>#REF!</v>
      </c>
      <c r="D79">
        <v>1</v>
      </c>
    </row>
    <row r="80" spans="1:35" x14ac:dyDescent="0.25">
      <c r="A80">
        <v>78</v>
      </c>
      <c r="B80" t="e">
        <f>#REF!</f>
        <v>#REF!</v>
      </c>
      <c r="C80" t="e">
        <f>#REF!</f>
        <v>#REF!</v>
      </c>
      <c r="D80">
        <v>1</v>
      </c>
    </row>
    <row r="81" spans="1:14" x14ac:dyDescent="0.25">
      <c r="A81">
        <v>79</v>
      </c>
      <c r="B81" t="e">
        <f>#REF!</f>
        <v>#REF!</v>
      </c>
      <c r="C81" t="e">
        <f>#REF!</f>
        <v>#REF!</v>
      </c>
      <c r="D81">
        <v>1</v>
      </c>
    </row>
    <row r="82" spans="1:14" x14ac:dyDescent="0.25">
      <c r="A82">
        <v>80</v>
      </c>
      <c r="B82" t="e">
        <f>#REF!</f>
        <v>#REF!</v>
      </c>
      <c r="C82" t="e">
        <f>#REF!</f>
        <v>#REF!</v>
      </c>
      <c r="D82">
        <v>1</v>
      </c>
    </row>
    <row r="83" spans="1:14" x14ac:dyDescent="0.25">
      <c r="A83">
        <v>81</v>
      </c>
      <c r="B83" t="e">
        <f>#REF!</f>
        <v>#REF!</v>
      </c>
      <c r="C83" t="e">
        <f>#REF!</f>
        <v>#REF!</v>
      </c>
      <c r="D83">
        <v>1</v>
      </c>
    </row>
    <row r="84" spans="1:14" x14ac:dyDescent="0.25">
      <c r="A84">
        <v>82</v>
      </c>
      <c r="B84" t="e">
        <f>#REF!</f>
        <v>#REF!</v>
      </c>
      <c r="C84" t="e">
        <f>#REF!</f>
        <v>#REF!</v>
      </c>
      <c r="D84">
        <v>1</v>
      </c>
    </row>
    <row r="85" spans="1:14" x14ac:dyDescent="0.25">
      <c r="A85">
        <v>83</v>
      </c>
      <c r="B85" t="e">
        <f>#REF!</f>
        <v>#REF!</v>
      </c>
      <c r="C85" t="e">
        <f>#REF!</f>
        <v>#REF!</v>
      </c>
      <c r="D85">
        <v>1</v>
      </c>
    </row>
    <row r="86" spans="1:14" x14ac:dyDescent="0.25">
      <c r="A86">
        <v>84</v>
      </c>
      <c r="B86" t="e">
        <f>#REF!</f>
        <v>#REF!</v>
      </c>
      <c r="C86" t="e">
        <f>#REF!</f>
        <v>#REF!</v>
      </c>
      <c r="D86">
        <v>1</v>
      </c>
    </row>
    <row r="87" spans="1:14" x14ac:dyDescent="0.25">
      <c r="A87">
        <v>85</v>
      </c>
      <c r="B87" t="e">
        <f>#REF!</f>
        <v>#REF!</v>
      </c>
      <c r="C87" t="e">
        <f>#REF!</f>
        <v>#REF!</v>
      </c>
      <c r="D87">
        <v>1</v>
      </c>
    </row>
    <row r="88" spans="1:14" x14ac:dyDescent="0.25">
      <c r="A88">
        <v>86</v>
      </c>
      <c r="B88" t="e">
        <f>#REF!</f>
        <v>#REF!</v>
      </c>
      <c r="C88" t="e">
        <f>#REF!</f>
        <v>#REF!</v>
      </c>
      <c r="D88">
        <v>1</v>
      </c>
    </row>
    <row r="89" spans="1:14" x14ac:dyDescent="0.25">
      <c r="A89">
        <v>87</v>
      </c>
      <c r="B89" t="e">
        <f>#REF!</f>
        <v>#REF!</v>
      </c>
      <c r="C89" t="e">
        <f>#REF!</f>
        <v>#REF!</v>
      </c>
      <c r="D89">
        <v>1</v>
      </c>
    </row>
    <row r="90" spans="1:14" x14ac:dyDescent="0.25">
      <c r="A90">
        <v>88</v>
      </c>
      <c r="B90" t="e">
        <f>#REF!</f>
        <v>#REF!</v>
      </c>
      <c r="C90" t="e">
        <f>#REF!</f>
        <v>#REF!</v>
      </c>
      <c r="D90">
        <v>1</v>
      </c>
    </row>
    <row r="91" spans="1:14" x14ac:dyDescent="0.25">
      <c r="A91">
        <v>89</v>
      </c>
      <c r="B91" t="e">
        <f>#REF!</f>
        <v>#REF!</v>
      </c>
      <c r="C91" t="e">
        <f>#REF!</f>
        <v>#REF!</v>
      </c>
      <c r="D91">
        <v>1</v>
      </c>
    </row>
    <row r="92" spans="1:14" x14ac:dyDescent="0.25">
      <c r="A92">
        <v>90</v>
      </c>
      <c r="B92" t="e">
        <f>#REF!</f>
        <v>#REF!</v>
      </c>
      <c r="C92" t="e">
        <f>#REF!</f>
        <v>#REF!</v>
      </c>
      <c r="D92">
        <v>1</v>
      </c>
      <c r="M92" s="11"/>
    </row>
    <row r="93" spans="1:14" x14ac:dyDescent="0.25">
      <c r="A93">
        <v>91</v>
      </c>
      <c r="B93" t="e">
        <f>#REF!</f>
        <v>#REF!</v>
      </c>
      <c r="C93" t="e">
        <f>#REF!</f>
        <v>#REF!</v>
      </c>
      <c r="D93">
        <v>1</v>
      </c>
      <c r="M93" s="11"/>
    </row>
    <row r="94" spans="1:14" x14ac:dyDescent="0.25">
      <c r="A94">
        <v>92</v>
      </c>
      <c r="B94" t="e">
        <f>#REF!</f>
        <v>#REF!</v>
      </c>
      <c r="C94" t="e">
        <f>#REF!</f>
        <v>#REF!</v>
      </c>
      <c r="D94">
        <v>1</v>
      </c>
      <c r="M94" s="11"/>
      <c r="N94" s="10"/>
    </row>
    <row r="95" spans="1:14" x14ac:dyDescent="0.25">
      <c r="A95">
        <v>93</v>
      </c>
      <c r="B95" t="e">
        <f>#REF!</f>
        <v>#REF!</v>
      </c>
      <c r="C95" t="e">
        <f>#REF!</f>
        <v>#REF!</v>
      </c>
      <c r="D95">
        <v>1</v>
      </c>
      <c r="M95" s="11"/>
    </row>
    <row r="96" spans="1:14" x14ac:dyDescent="0.25">
      <c r="A96">
        <v>94</v>
      </c>
      <c r="B96" t="e">
        <f>#REF!</f>
        <v>#REF!</v>
      </c>
      <c r="C96" t="e">
        <f>#REF!</f>
        <v>#REF!</v>
      </c>
      <c r="D96">
        <v>1</v>
      </c>
      <c r="M96" s="11"/>
    </row>
    <row r="97" spans="1:13" x14ac:dyDescent="0.25">
      <c r="A97">
        <v>95</v>
      </c>
      <c r="B97" t="e">
        <f>#REF!</f>
        <v>#REF!</v>
      </c>
      <c r="C97" t="e">
        <f>#REF!</f>
        <v>#REF!</v>
      </c>
      <c r="D97">
        <v>1</v>
      </c>
      <c r="M97" s="10"/>
    </row>
    <row r="98" spans="1:13" x14ac:dyDescent="0.25">
      <c r="A98">
        <v>96</v>
      </c>
      <c r="B98" t="e">
        <f>#REF!</f>
        <v>#REF!</v>
      </c>
      <c r="C98" t="e">
        <f>#REF!</f>
        <v>#REF!</v>
      </c>
      <c r="D98">
        <v>1</v>
      </c>
      <c r="M98" s="11"/>
    </row>
    <row r="99" spans="1:13" x14ac:dyDescent="0.25">
      <c r="A99">
        <v>97</v>
      </c>
      <c r="B99" t="e">
        <f>#REF!</f>
        <v>#REF!</v>
      </c>
      <c r="C99" t="e">
        <f>#REF!</f>
        <v>#REF!</v>
      </c>
      <c r="D99">
        <v>1</v>
      </c>
      <c r="M99" s="11"/>
    </row>
    <row r="100" spans="1:13" x14ac:dyDescent="0.25">
      <c r="A100">
        <v>98</v>
      </c>
      <c r="B100" t="e">
        <f>#REF!</f>
        <v>#REF!</v>
      </c>
      <c r="C100" t="e">
        <f>#REF!</f>
        <v>#REF!</v>
      </c>
      <c r="D100">
        <v>1</v>
      </c>
    </row>
    <row r="101" spans="1:13" x14ac:dyDescent="0.25">
      <c r="A101">
        <v>99</v>
      </c>
      <c r="B101" t="e">
        <f>#REF!</f>
        <v>#REF!</v>
      </c>
      <c r="C101" t="e">
        <f>#REF!</f>
        <v>#REF!</v>
      </c>
      <c r="D101">
        <v>1</v>
      </c>
    </row>
    <row r="102" spans="1:13" x14ac:dyDescent="0.25">
      <c r="A102">
        <v>100</v>
      </c>
      <c r="B102" t="e">
        <f>#REF!</f>
        <v>#REF!</v>
      </c>
      <c r="C102" t="e">
        <f>#REF!</f>
        <v>#REF!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4EA3-0D34-D24F-9DAA-71754EEB357A}">
  <sheetPr codeName="Feuil6"/>
  <dimension ref="A1:V45"/>
  <sheetViews>
    <sheetView tabSelected="1" topLeftCell="C1" zoomScale="51" zoomScaleNormal="51" workbookViewId="0">
      <selection activeCell="Q22" sqref="Q22"/>
    </sheetView>
  </sheetViews>
  <sheetFormatPr baseColWidth="10" defaultRowHeight="23.25" x14ac:dyDescent="0.35"/>
  <cols>
    <col min="1" max="2" width="0" hidden="1" customWidth="1"/>
    <col min="3" max="3" width="6.7109375" style="52" customWidth="1"/>
    <col min="4" max="4" width="40.85546875" style="71" customWidth="1"/>
    <col min="5" max="5" width="32.42578125" style="71" customWidth="1"/>
    <col min="6" max="6" width="13.7109375" style="71" customWidth="1"/>
    <col min="7" max="7" width="5.28515625" style="71" customWidth="1"/>
    <col min="8" max="11" width="30.7109375" style="71" customWidth="1"/>
    <col min="12" max="12" width="4.28515625" hidden="1" customWidth="1"/>
    <col min="13" max="13" width="4.140625" hidden="1" customWidth="1"/>
    <col min="14" max="14" width="5" hidden="1" customWidth="1"/>
    <col min="15" max="15" width="2.5703125" hidden="1" customWidth="1"/>
    <col min="16" max="16" width="6.85546875" customWidth="1"/>
    <col min="17" max="17" width="70.7109375" customWidth="1"/>
    <col min="20" max="20" width="70.7109375" customWidth="1"/>
  </cols>
  <sheetData>
    <row r="1" spans="1:22" ht="39.950000000000003" customHeight="1" thickBot="1" x14ac:dyDescent="0.3">
      <c r="C1" s="81" t="s">
        <v>21</v>
      </c>
      <c r="D1" s="53" t="s">
        <v>14</v>
      </c>
      <c r="E1" s="54" t="s">
        <v>45</v>
      </c>
      <c r="F1" s="55"/>
      <c r="G1" s="111" t="s">
        <v>67</v>
      </c>
      <c r="H1" s="112"/>
      <c r="I1" s="112"/>
      <c r="J1" s="112"/>
      <c r="K1" s="113"/>
      <c r="Q1" s="114" t="s">
        <v>65</v>
      </c>
      <c r="R1" s="115"/>
      <c r="S1" s="115"/>
      <c r="T1" s="116"/>
      <c r="U1" s="104"/>
      <c r="V1" s="104"/>
    </row>
    <row r="2" spans="1:22" ht="39.950000000000003" customHeight="1" thickBot="1" x14ac:dyDescent="0.3">
      <c r="A2">
        <f ca="1">IF(D2="","",RAND())</f>
        <v>4.6790940847744933E-2</v>
      </c>
      <c r="B2">
        <f t="shared" ref="B2:B9" ca="1" si="0">RANK(A2,$A$2:$A$9,0)</f>
        <v>8</v>
      </c>
      <c r="C2" s="82">
        <v>1</v>
      </c>
      <c r="D2" s="56" t="s">
        <v>48</v>
      </c>
      <c r="E2" s="57" t="s">
        <v>29</v>
      </c>
      <c r="F2" s="55"/>
      <c r="G2" s="58">
        <v>1</v>
      </c>
      <c r="H2" s="59" t="str">
        <f ca="1">IF(D2="","",VLOOKUP(G2,$B$2:$D$9,3,0))</f>
        <v>ALBEROLA Y.</v>
      </c>
      <c r="I2" s="60" t="str">
        <f ca="1">IF(D10="","",VLOOKUP(G2,$B$10:$D$17,3,0))</f>
        <v>BOUVIER A.</v>
      </c>
      <c r="J2" s="61" t="str">
        <f ca="1">IF(D18="","",VLOOKUP(G2,$B$18:$D$25,3,0))</f>
        <v>DANIELLE.</v>
      </c>
      <c r="K2" s="62" t="str">
        <f ca="1">IF(D26="","",VLOOKUP(G2,$B$26:$D$33,3,0))</f>
        <v>MICHEL</v>
      </c>
      <c r="L2">
        <f ca="1">RAND()</f>
        <v>0.2314776085688881</v>
      </c>
      <c r="M2">
        <f ca="1">RANK(L2,$L$2:$L$9)</f>
        <v>5</v>
      </c>
      <c r="N2">
        <f ca="1">RAND()</f>
        <v>0.58440687195712604</v>
      </c>
      <c r="O2">
        <f ca="1">RANK(N2,$N$2:$N$9)</f>
        <v>4</v>
      </c>
      <c r="Q2" s="97" t="s">
        <v>46</v>
      </c>
      <c r="R2" s="98" t="s">
        <v>47</v>
      </c>
      <c r="S2" s="99" t="s">
        <v>47</v>
      </c>
      <c r="T2" s="100" t="s">
        <v>46</v>
      </c>
    </row>
    <row r="3" spans="1:22" ht="39.950000000000003" customHeight="1" thickBot="1" x14ac:dyDescent="0.4">
      <c r="A3">
        <f t="shared" ref="A3:A9" ca="1" si="1">IF(D3="","",RAND())</f>
        <v>0.4487669014814315</v>
      </c>
      <c r="B3">
        <f t="shared" ca="1" si="0"/>
        <v>4</v>
      </c>
      <c r="C3" s="83">
        <v>2</v>
      </c>
      <c r="D3" s="63" t="s">
        <v>22</v>
      </c>
      <c r="E3" s="57" t="s">
        <v>29</v>
      </c>
      <c r="F3" s="55"/>
      <c r="G3" s="64">
        <v>2</v>
      </c>
      <c r="H3" s="59" t="str">
        <f t="shared" ref="H3:H9" ca="1" si="2">IF(D3="","",VLOOKUP(G3,$B$2:$D$9,3,0))</f>
        <v>CATEY C.</v>
      </c>
      <c r="I3" s="60" t="str">
        <f t="shared" ref="I3:I9" ca="1" si="3">IF(D11="","",VLOOKUP(G3,$B$10:$D$17,3,0))</f>
        <v>VARLET F.</v>
      </c>
      <c r="J3" s="61" t="str">
        <f t="shared" ref="J3:J9" ca="1" si="4">IF(D19="","",VLOOKUP(G3,$B$18:$D$25,3,0))</f>
        <v>SUZANNE.</v>
      </c>
      <c r="K3" s="62" t="str">
        <f t="shared" ref="K3:K9" ca="1" si="5">IF(D27="","",VLOOKUP(G3,$B$26:$D$33,3,0))</f>
        <v>ROMAIN</v>
      </c>
      <c r="L3">
        <f t="shared" ref="L3:L9" ca="1" si="6">RAND()</f>
        <v>0.17663096958524149</v>
      </c>
      <c r="M3">
        <f t="shared" ref="M3:M9" ca="1" si="7">RANK(L3,$L$2:$L$9)</f>
        <v>6</v>
      </c>
      <c r="N3">
        <f t="shared" ref="N3:N9" ca="1" si="8">RAND()</f>
        <v>0.27852300591068146</v>
      </c>
      <c r="O3">
        <f t="shared" ref="O3:O9" ca="1" si="9">RANK(N3,$N$2:$N$9)</f>
        <v>7</v>
      </c>
      <c r="Q3" s="91" t="str">
        <f ca="1">VLOOKUP(M2,$G$2:$K$9,2,0)</f>
        <v>CAMILLERI D.</v>
      </c>
      <c r="R3" s="92"/>
      <c r="S3" s="101"/>
      <c r="T3" s="105" t="str">
        <f ca="1">VLOOKUP(M6,$G$2:$K$9,2,0)</f>
        <v>BOUVIER D.</v>
      </c>
    </row>
    <row r="4" spans="1:22" ht="39.950000000000003" customHeight="1" thickBot="1" x14ac:dyDescent="0.4">
      <c r="A4">
        <f t="shared" ca="1" si="1"/>
        <v>0.64422871266026194</v>
      </c>
      <c r="B4">
        <f t="shared" ca="1" si="0"/>
        <v>3</v>
      </c>
      <c r="C4" s="83">
        <v>3</v>
      </c>
      <c r="D4" s="63" t="s">
        <v>23</v>
      </c>
      <c r="E4" s="57" t="s">
        <v>29</v>
      </c>
      <c r="F4" s="55"/>
      <c r="G4" s="64">
        <v>3</v>
      </c>
      <c r="H4" s="59" t="str">
        <f t="shared" ca="1" si="2"/>
        <v>SEGURA M.</v>
      </c>
      <c r="I4" s="60" t="str">
        <f t="shared" ca="1" si="3"/>
        <v>MARTINEZ E.</v>
      </c>
      <c r="J4" s="61" t="str">
        <f t="shared" ca="1" si="4"/>
        <v>MAURICETTE.</v>
      </c>
      <c r="K4" s="62" t="str">
        <f t="shared" ca="1" si="5"/>
        <v>ROBERT</v>
      </c>
      <c r="L4">
        <f t="shared" ca="1" si="6"/>
        <v>0.69800034985345916</v>
      </c>
      <c r="M4">
        <f t="shared" ca="1" si="7"/>
        <v>1</v>
      </c>
      <c r="N4">
        <f t="shared" ca="1" si="8"/>
        <v>0.23234633292005713</v>
      </c>
      <c r="O4">
        <f t="shared" ca="1" si="9"/>
        <v>8</v>
      </c>
      <c r="Q4" s="93" t="str">
        <f ca="1">VLOOKUP(M3,$G$2:$K$9,2,0)</f>
        <v>COMBALAT R.</v>
      </c>
      <c r="R4" s="94"/>
      <c r="S4" s="102"/>
      <c r="T4" s="106" t="str">
        <f ca="1">VLOOKUP(M7,$G$2:$K$9,2,0)</f>
        <v>SERRECOURT A.</v>
      </c>
    </row>
    <row r="5" spans="1:22" ht="39.950000000000003" customHeight="1" thickBot="1" x14ac:dyDescent="0.4">
      <c r="A5">
        <f t="shared" ca="1" si="1"/>
        <v>0.43582620871830668</v>
      </c>
      <c r="B5">
        <f t="shared" ca="1" si="0"/>
        <v>5</v>
      </c>
      <c r="C5" s="83">
        <v>4</v>
      </c>
      <c r="D5" s="63" t="s">
        <v>24</v>
      </c>
      <c r="E5" s="57" t="s">
        <v>29</v>
      </c>
      <c r="F5" s="55"/>
      <c r="G5" s="64">
        <v>4</v>
      </c>
      <c r="H5" s="59" t="str">
        <f t="shared" ca="1" si="2"/>
        <v>SERRECOURT A.</v>
      </c>
      <c r="I5" s="60" t="str">
        <f t="shared" ca="1" si="3"/>
        <v>GELY R.</v>
      </c>
      <c r="J5" s="61" t="str">
        <f t="shared" ca="1" si="4"/>
        <v>JEAN.</v>
      </c>
      <c r="K5" s="62" t="str">
        <f t="shared" ca="1" si="5"/>
        <v>ROLAND</v>
      </c>
      <c r="L5">
        <f t="shared" ca="1" si="6"/>
        <v>8.6176308474652186E-2</v>
      </c>
      <c r="M5">
        <f t="shared" ca="1" si="7"/>
        <v>8</v>
      </c>
      <c r="N5">
        <f t="shared" ca="1" si="8"/>
        <v>0.64441630242039449</v>
      </c>
      <c r="O5">
        <f t="shared" ca="1" si="9"/>
        <v>3</v>
      </c>
      <c r="Q5" s="93" t="str">
        <f ca="1">VLOOKUP(M4,$G$2:$K$9,2,0)</f>
        <v>ALBEROLA Y.</v>
      </c>
      <c r="R5" s="94"/>
      <c r="S5" s="102"/>
      <c r="T5" s="106" t="str">
        <f ca="1">VLOOKUP(M8,$G$2:$K$9,2,0)</f>
        <v>CATEY C.</v>
      </c>
    </row>
    <row r="6" spans="1:22" ht="39.950000000000003" customHeight="1" thickBot="1" x14ac:dyDescent="0.4">
      <c r="A6">
        <f t="shared" ca="1" si="1"/>
        <v>0.24989497152025542</v>
      </c>
      <c r="B6">
        <f t="shared" ca="1" si="0"/>
        <v>7</v>
      </c>
      <c r="C6" s="83">
        <v>5</v>
      </c>
      <c r="D6" s="63" t="s">
        <v>25</v>
      </c>
      <c r="E6" s="57" t="s">
        <v>29</v>
      </c>
      <c r="F6" s="55"/>
      <c r="G6" s="65">
        <v>5</v>
      </c>
      <c r="H6" s="59" t="str">
        <f t="shared" ca="1" si="2"/>
        <v>CAMILLERI D.</v>
      </c>
      <c r="I6" s="60" t="str">
        <f t="shared" ca="1" si="3"/>
        <v>CHARLOTTE C.</v>
      </c>
      <c r="J6" s="61" t="str">
        <f t="shared" ca="1" si="4"/>
        <v>NOEMIE.</v>
      </c>
      <c r="K6" s="62" t="str">
        <f t="shared" ca="1" si="5"/>
        <v>MAC</v>
      </c>
      <c r="L6">
        <f t="shared" ca="1" si="6"/>
        <v>0.14833860252929965</v>
      </c>
      <c r="M6">
        <f t="shared" ca="1" si="7"/>
        <v>7</v>
      </c>
      <c r="N6">
        <f t="shared" ca="1" si="8"/>
        <v>0.91772997217340424</v>
      </c>
      <c r="O6">
        <f t="shared" ca="1" si="9"/>
        <v>1</v>
      </c>
      <c r="Q6" s="95" t="str">
        <f ca="1">VLOOKUP(M5,$G$2:$K$9,2,0)</f>
        <v>BELLE C.</v>
      </c>
      <c r="R6" s="96"/>
      <c r="S6" s="103"/>
      <c r="T6" s="107" t="str">
        <f ca="1">VLOOKUP(M9,$G$2:$K$9,2,0)</f>
        <v>SEGURA M.</v>
      </c>
    </row>
    <row r="7" spans="1:22" ht="39.950000000000003" customHeight="1" thickBot="1" x14ac:dyDescent="0.3">
      <c r="A7">
        <f t="shared" ca="1" si="1"/>
        <v>0.3606066835021402</v>
      </c>
      <c r="B7">
        <f t="shared" ca="1" si="0"/>
        <v>6</v>
      </c>
      <c r="C7" s="83">
        <v>6</v>
      </c>
      <c r="D7" s="63" t="s">
        <v>38</v>
      </c>
      <c r="E7" s="57" t="s">
        <v>29</v>
      </c>
      <c r="F7" s="55"/>
      <c r="G7" s="65">
        <v>6</v>
      </c>
      <c r="H7" s="59" t="str">
        <f t="shared" ca="1" si="2"/>
        <v>COMBALAT R.</v>
      </c>
      <c r="I7" s="60" t="str">
        <f t="shared" ca="1" si="3"/>
        <v>VIGUIER R.</v>
      </c>
      <c r="J7" s="61" t="str">
        <f t="shared" ca="1" si="4"/>
        <v>GERALDINE.</v>
      </c>
      <c r="K7" s="62" t="str">
        <f t="shared" ca="1" si="5"/>
        <v>JULES</v>
      </c>
      <c r="L7">
        <f t="shared" ca="1" si="6"/>
        <v>0.2806172407397024</v>
      </c>
      <c r="M7">
        <f t="shared" ca="1" si="7"/>
        <v>4</v>
      </c>
      <c r="N7">
        <f t="shared" ca="1" si="8"/>
        <v>0.39992314998277023</v>
      </c>
      <c r="O7">
        <f t="shared" ca="1" si="9"/>
        <v>5</v>
      </c>
    </row>
    <row r="8" spans="1:22" ht="39.950000000000003" customHeight="1" thickBot="1" x14ac:dyDescent="0.3">
      <c r="A8">
        <f t="shared" ca="1" si="1"/>
        <v>0.9074577279439372</v>
      </c>
      <c r="B8">
        <f t="shared" ca="1" si="0"/>
        <v>1</v>
      </c>
      <c r="C8" s="83">
        <v>7</v>
      </c>
      <c r="D8" s="63" t="s">
        <v>27</v>
      </c>
      <c r="E8" s="57" t="s">
        <v>29</v>
      </c>
      <c r="F8" s="55"/>
      <c r="G8" s="65">
        <v>7</v>
      </c>
      <c r="H8" s="59" t="str">
        <f t="shared" ca="1" si="2"/>
        <v>BOUVIER D.</v>
      </c>
      <c r="I8" s="60" t="str">
        <f t="shared" ca="1" si="3"/>
        <v>SEGURA P.</v>
      </c>
      <c r="J8" s="61" t="str">
        <f t="shared" ca="1" si="4"/>
        <v>LUCIE.</v>
      </c>
      <c r="K8" s="62" t="str">
        <f t="shared" ca="1" si="5"/>
        <v>ROGER</v>
      </c>
      <c r="L8">
        <f t="shared" ca="1" si="6"/>
        <v>0.60328347132243043</v>
      </c>
      <c r="M8">
        <f t="shared" ca="1" si="7"/>
        <v>2</v>
      </c>
      <c r="N8">
        <f t="shared" ca="1" si="8"/>
        <v>0.32511351081647055</v>
      </c>
      <c r="O8">
        <f t="shared" ca="1" si="9"/>
        <v>6</v>
      </c>
    </row>
    <row r="9" spans="1:22" ht="39.950000000000003" customHeight="1" thickBot="1" x14ac:dyDescent="0.3">
      <c r="A9">
        <f t="shared" ca="1" si="1"/>
        <v>0.85034933087106135</v>
      </c>
      <c r="B9">
        <f t="shared" ca="1" si="0"/>
        <v>2</v>
      </c>
      <c r="C9" s="84">
        <v>8</v>
      </c>
      <c r="D9" s="63" t="s">
        <v>28</v>
      </c>
      <c r="E9" s="57" t="s">
        <v>29</v>
      </c>
      <c r="F9" s="55"/>
      <c r="G9" s="66">
        <v>8</v>
      </c>
      <c r="H9" s="59" t="str">
        <f t="shared" ca="1" si="2"/>
        <v>BELLE C.</v>
      </c>
      <c r="I9" s="60" t="str">
        <f t="shared" ca="1" si="3"/>
        <v>BELLE M.</v>
      </c>
      <c r="J9" s="61" t="str">
        <f t="shared" ca="1" si="4"/>
        <v>PIERRE.</v>
      </c>
      <c r="K9" s="62" t="str">
        <f t="shared" ca="1" si="5"/>
        <v>BERNARD</v>
      </c>
      <c r="L9">
        <f t="shared" ca="1" si="6"/>
        <v>0.53470496723214889</v>
      </c>
      <c r="M9">
        <f t="shared" ca="1" si="7"/>
        <v>3</v>
      </c>
      <c r="N9">
        <f t="shared" ca="1" si="8"/>
        <v>0.67609490264688543</v>
      </c>
      <c r="O9">
        <f t="shared" ca="1" si="9"/>
        <v>2</v>
      </c>
      <c r="Q9" s="114" t="s">
        <v>66</v>
      </c>
      <c r="R9" s="115"/>
      <c r="S9" s="115"/>
      <c r="T9" s="116"/>
    </row>
    <row r="10" spans="1:22" ht="39.950000000000003" customHeight="1" thickBot="1" x14ac:dyDescent="0.55000000000000004">
      <c r="A10">
        <f ca="1">IF(D10="","",RAND())</f>
        <v>0.99264114073024368</v>
      </c>
      <c r="B10">
        <f ca="1">RANK(A10,$A$10:$A$17)</f>
        <v>1</v>
      </c>
      <c r="C10" s="85">
        <v>9</v>
      </c>
      <c r="D10" s="67" t="s">
        <v>32</v>
      </c>
      <c r="E10" s="68" t="s">
        <v>31</v>
      </c>
      <c r="F10" s="69"/>
      <c r="G10" s="70"/>
      <c r="H10" s="70"/>
      <c r="I10" s="70"/>
      <c r="J10" s="70"/>
      <c r="K10" s="70"/>
      <c r="Q10" s="97" t="s">
        <v>46</v>
      </c>
      <c r="R10" s="98" t="s">
        <v>47</v>
      </c>
      <c r="S10" s="99" t="s">
        <v>47</v>
      </c>
      <c r="T10" s="100" t="s">
        <v>46</v>
      </c>
    </row>
    <row r="11" spans="1:22" ht="39.950000000000003" customHeight="1" thickBot="1" x14ac:dyDescent="0.55000000000000004">
      <c r="A11">
        <f t="shared" ref="A11:A33" ca="1" si="10">IF(D11="","",RAND())</f>
        <v>4.4700885994986228E-2</v>
      </c>
      <c r="B11">
        <f t="shared" ref="B11:B17" ca="1" si="11">RANK(A11,$A$10:$A$17)</f>
        <v>8</v>
      </c>
      <c r="C11" s="85">
        <v>10</v>
      </c>
      <c r="D11" s="67" t="s">
        <v>37</v>
      </c>
      <c r="E11" s="68" t="s">
        <v>31</v>
      </c>
      <c r="F11" s="69"/>
      <c r="G11" s="111" t="s">
        <v>68</v>
      </c>
      <c r="H11" s="112"/>
      <c r="I11" s="112"/>
      <c r="J11" s="112"/>
      <c r="K11" s="113"/>
      <c r="Q11" s="91" t="str">
        <f ca="1">VLOOKUP(O2,$G$2:$K$9,2,0)</f>
        <v>SERRECOURT A.</v>
      </c>
      <c r="R11" s="92"/>
      <c r="S11" s="101"/>
      <c r="T11" s="105" t="str">
        <f ca="1">VLOOKUP(O6,$G$2:$K$9,2,0)</f>
        <v>ALBEROLA Y.</v>
      </c>
    </row>
    <row r="12" spans="1:22" ht="39.950000000000003" customHeight="1" thickBot="1" x14ac:dyDescent="0.55000000000000004">
      <c r="A12">
        <f t="shared" ca="1" si="10"/>
        <v>0.26185218852845604</v>
      </c>
      <c r="B12">
        <f t="shared" ca="1" si="11"/>
        <v>7</v>
      </c>
      <c r="C12" s="85">
        <v>11</v>
      </c>
      <c r="D12" s="67" t="s">
        <v>33</v>
      </c>
      <c r="E12" s="68" t="s">
        <v>31</v>
      </c>
      <c r="F12" s="69"/>
      <c r="G12" s="58">
        <v>1</v>
      </c>
      <c r="H12" s="59" t="str">
        <f ca="1">IF(D12="","",VLOOKUP(G12,$B$2:$D$9,3,0))</f>
        <v>ALBEROLA Y.</v>
      </c>
      <c r="I12" s="60" t="str">
        <f ca="1">IF(D20="","",VLOOKUP(G12,$B$10:$D$17,3,0))</f>
        <v>BOUVIER A.</v>
      </c>
      <c r="J12" s="61" t="str">
        <f ca="1">IF(D22="","",VLOOKUP(G12,$B$18:$D$25,3,0))</f>
        <v>DANIELLE.</v>
      </c>
      <c r="K12" s="62" t="str">
        <f ca="1">IF(D26="","",VLOOKUP(G12,$B$26:$D$33,3,0))</f>
        <v>MICHEL</v>
      </c>
      <c r="Q12" s="93" t="str">
        <f ca="1">VLOOKUP(O3,$G$2:$K$9,2,0)</f>
        <v>BOUVIER D.</v>
      </c>
      <c r="R12" s="94"/>
      <c r="S12" s="102"/>
      <c r="T12" s="106" t="str">
        <f ca="1">VLOOKUP(O7,$G$2:$K$9,2,0)</f>
        <v>CAMILLERI D.</v>
      </c>
    </row>
    <row r="13" spans="1:22" ht="39.950000000000003" customHeight="1" thickBot="1" x14ac:dyDescent="0.55000000000000004">
      <c r="A13">
        <f t="shared" ca="1" si="10"/>
        <v>0.56884423306501641</v>
      </c>
      <c r="B13">
        <f t="shared" ca="1" si="11"/>
        <v>5</v>
      </c>
      <c r="C13" s="85">
        <v>12</v>
      </c>
      <c r="D13" s="67" t="s">
        <v>30</v>
      </c>
      <c r="E13" s="68" t="s">
        <v>31</v>
      </c>
      <c r="F13" s="69"/>
      <c r="G13" s="64">
        <v>2</v>
      </c>
      <c r="H13" s="59" t="str">
        <f t="shared" ref="H13:H19" ca="1" si="12">IF(D13="","",VLOOKUP(G13,$B$2:$D$9,3,0))</f>
        <v>CATEY C.</v>
      </c>
      <c r="I13" s="60" t="str">
        <f t="shared" ref="I13:I19" ca="1" si="13">IF(D21="","",VLOOKUP(G13,$B$10:$D$17,3,0))</f>
        <v>VARLET F.</v>
      </c>
      <c r="J13" s="61" t="str">
        <f t="shared" ref="J13:J19" ca="1" si="14">IF(D23="","",VLOOKUP(G13,$B$18:$D$25,3,0))</f>
        <v>SUZANNE.</v>
      </c>
      <c r="K13" s="62" t="str">
        <f t="shared" ref="K13:K19" ca="1" si="15">IF(D27="","",VLOOKUP(G13,$B$26:$D$33,3,0))</f>
        <v>ROMAIN</v>
      </c>
      <c r="Q13" s="93" t="str">
        <f ca="1">VLOOKUP(O4,$G$2:$K$9,2,0)</f>
        <v>BELLE C.</v>
      </c>
      <c r="R13" s="94"/>
      <c r="S13" s="102"/>
      <c r="T13" s="106" t="str">
        <f ca="1">VLOOKUP(O8,$G$2:$K$9,2,0)</f>
        <v>COMBALAT R.</v>
      </c>
    </row>
    <row r="14" spans="1:22" ht="39.950000000000003" customHeight="1" thickBot="1" x14ac:dyDescent="0.55000000000000004">
      <c r="A14">
        <f t="shared" ca="1" si="10"/>
        <v>0.87887639455874222</v>
      </c>
      <c r="B14">
        <f t="shared" ca="1" si="11"/>
        <v>2</v>
      </c>
      <c r="C14" s="85">
        <v>13</v>
      </c>
      <c r="D14" s="67" t="s">
        <v>35</v>
      </c>
      <c r="E14" s="68" t="s">
        <v>31</v>
      </c>
      <c r="F14" s="69"/>
      <c r="G14" s="64">
        <v>3</v>
      </c>
      <c r="H14" s="59" t="str">
        <f t="shared" ca="1" si="12"/>
        <v>SEGURA M.</v>
      </c>
      <c r="I14" s="60" t="str">
        <f t="shared" ca="1" si="13"/>
        <v>MARTINEZ E.</v>
      </c>
      <c r="J14" s="61" t="str">
        <f t="shared" ca="1" si="14"/>
        <v>MAURICETTE.</v>
      </c>
      <c r="K14" s="62" t="str">
        <f t="shared" ca="1" si="15"/>
        <v>ROBERT</v>
      </c>
      <c r="Q14" s="95" t="str">
        <f ca="1">VLOOKUP(O5,$G$2:$K$9,2,0)</f>
        <v>SEGURA M.</v>
      </c>
      <c r="R14" s="96"/>
      <c r="S14" s="103"/>
      <c r="T14" s="107" t="str">
        <f ca="1">VLOOKUP(O9,$G$2:$K$9,2,0)</f>
        <v>CATEY C.</v>
      </c>
    </row>
    <row r="15" spans="1:22" ht="39.950000000000003" customHeight="1" thickBot="1" x14ac:dyDescent="0.55000000000000004">
      <c r="A15">
        <f t="shared" ca="1" si="10"/>
        <v>0.7647564111819799</v>
      </c>
      <c r="B15">
        <f t="shared" ca="1" si="11"/>
        <v>3</v>
      </c>
      <c r="C15" s="85">
        <v>14</v>
      </c>
      <c r="D15" s="67" t="s">
        <v>34</v>
      </c>
      <c r="E15" s="68" t="s">
        <v>31</v>
      </c>
      <c r="F15" s="69"/>
      <c r="G15" s="64">
        <v>4</v>
      </c>
      <c r="H15" s="59" t="str">
        <f t="shared" ca="1" si="12"/>
        <v>SERRECOURT A.</v>
      </c>
      <c r="I15" s="60" t="str">
        <f t="shared" ca="1" si="13"/>
        <v>GELY R.</v>
      </c>
      <c r="J15" s="61" t="str">
        <f t="shared" ca="1" si="14"/>
        <v>JEAN.</v>
      </c>
      <c r="K15" s="62" t="str">
        <f t="shared" ca="1" si="15"/>
        <v>ROLAND</v>
      </c>
    </row>
    <row r="16" spans="1:22" ht="39.950000000000003" customHeight="1" thickBot="1" x14ac:dyDescent="0.55000000000000004">
      <c r="A16">
        <f t="shared" ca="1" si="10"/>
        <v>0.5575214175529386</v>
      </c>
      <c r="B16">
        <f t="shared" ca="1" si="11"/>
        <v>6</v>
      </c>
      <c r="C16" s="85">
        <v>15</v>
      </c>
      <c r="D16" s="67" t="s">
        <v>36</v>
      </c>
      <c r="E16" s="68" t="s">
        <v>31</v>
      </c>
      <c r="F16" s="69"/>
      <c r="G16" s="65">
        <v>5</v>
      </c>
      <c r="H16" s="59" t="str">
        <f t="shared" ca="1" si="12"/>
        <v>CAMILLERI D.</v>
      </c>
      <c r="I16" s="60" t="str">
        <f t="shared" ca="1" si="13"/>
        <v>CHARLOTTE C.</v>
      </c>
      <c r="J16" s="61" t="str">
        <f t="shared" ca="1" si="14"/>
        <v>NOEMIE.</v>
      </c>
      <c r="K16" s="62" t="str">
        <f t="shared" ca="1" si="15"/>
        <v>MAC</v>
      </c>
    </row>
    <row r="17" spans="1:11" ht="39.950000000000003" customHeight="1" thickBot="1" x14ac:dyDescent="0.55000000000000004">
      <c r="A17">
        <f t="shared" ca="1" si="10"/>
        <v>0.67440546652038991</v>
      </c>
      <c r="B17">
        <f t="shared" ca="1" si="11"/>
        <v>4</v>
      </c>
      <c r="C17" s="85">
        <v>16</v>
      </c>
      <c r="D17" s="67" t="s">
        <v>26</v>
      </c>
      <c r="E17" s="68" t="s">
        <v>31</v>
      </c>
      <c r="F17" s="69"/>
      <c r="G17" s="65">
        <v>6</v>
      </c>
      <c r="H17" s="59" t="str">
        <f t="shared" ca="1" si="12"/>
        <v>COMBALAT R.</v>
      </c>
      <c r="I17" s="60" t="str">
        <f t="shared" ca="1" si="13"/>
        <v>VIGUIER R.</v>
      </c>
      <c r="J17" s="61" t="str">
        <f t="shared" ca="1" si="14"/>
        <v>GERALDINE.</v>
      </c>
      <c r="K17" s="62" t="str">
        <f t="shared" ca="1" si="15"/>
        <v>JULES</v>
      </c>
    </row>
    <row r="18" spans="1:11" ht="39.950000000000003" customHeight="1" thickBot="1" x14ac:dyDescent="0.55000000000000004">
      <c r="A18">
        <f t="shared" ca="1" si="10"/>
        <v>0.64532476886585199</v>
      </c>
      <c r="B18">
        <f ca="1">RANK(A18,$A$18:$A$25)</f>
        <v>4</v>
      </c>
      <c r="C18" s="86">
        <v>17</v>
      </c>
      <c r="D18" s="72" t="s">
        <v>58</v>
      </c>
      <c r="E18" s="73" t="s">
        <v>39</v>
      </c>
      <c r="F18" s="69"/>
      <c r="G18" s="65">
        <v>7</v>
      </c>
      <c r="H18" s="59" t="str">
        <f t="shared" ca="1" si="12"/>
        <v>BOUVIER D.</v>
      </c>
      <c r="I18" s="60" t="str">
        <f t="shared" ca="1" si="13"/>
        <v>SEGURA P.</v>
      </c>
      <c r="J18" s="61" t="str">
        <f t="shared" ca="1" si="14"/>
        <v>LUCIE.</v>
      </c>
      <c r="K18" s="62" t="str">
        <f t="shared" ca="1" si="15"/>
        <v>ROGER</v>
      </c>
    </row>
    <row r="19" spans="1:11" ht="39.950000000000003" customHeight="1" thickBot="1" x14ac:dyDescent="0.55000000000000004">
      <c r="A19">
        <f t="shared" ca="1" si="10"/>
        <v>2.4838118825563749E-2</v>
      </c>
      <c r="B19">
        <f t="shared" ref="B19:B25" ca="1" si="16">RANK(A19,$A$18:$A$25)</f>
        <v>8</v>
      </c>
      <c r="C19" s="86">
        <v>18</v>
      </c>
      <c r="D19" s="72" t="s">
        <v>57</v>
      </c>
      <c r="E19" s="73" t="s">
        <v>39</v>
      </c>
      <c r="F19" s="69"/>
      <c r="G19" s="66">
        <v>8</v>
      </c>
      <c r="H19" s="59" t="str">
        <f t="shared" ca="1" si="12"/>
        <v>BELLE C.</v>
      </c>
      <c r="I19" s="60" t="str">
        <f t="shared" ca="1" si="13"/>
        <v>BELLE M.</v>
      </c>
      <c r="J19" s="61" t="str">
        <f t="shared" ca="1" si="14"/>
        <v>PIERRE.</v>
      </c>
      <c r="K19" s="62" t="str">
        <f t="shared" ca="1" si="15"/>
        <v>BERNARD</v>
      </c>
    </row>
    <row r="20" spans="1:11" ht="39.950000000000003" customHeight="1" x14ac:dyDescent="0.5">
      <c r="A20">
        <f t="shared" ca="1" si="10"/>
        <v>0.1326611245412902</v>
      </c>
      <c r="B20">
        <f t="shared" ca="1" si="16"/>
        <v>7</v>
      </c>
      <c r="C20" s="86">
        <v>19</v>
      </c>
      <c r="D20" s="72" t="s">
        <v>59</v>
      </c>
      <c r="E20" s="73" t="s">
        <v>39</v>
      </c>
      <c r="F20" s="69"/>
      <c r="G20" s="70"/>
      <c r="H20" s="70"/>
      <c r="I20" s="70"/>
      <c r="J20" s="70"/>
      <c r="K20"/>
    </row>
    <row r="21" spans="1:11" ht="39.950000000000003" customHeight="1" x14ac:dyDescent="0.5">
      <c r="A21">
        <f t="shared" ca="1" si="10"/>
        <v>0.68796988170833984</v>
      </c>
      <c r="B21">
        <f t="shared" ca="1" si="16"/>
        <v>3</v>
      </c>
      <c r="C21" s="86">
        <v>20</v>
      </c>
      <c r="D21" s="72" t="s">
        <v>60</v>
      </c>
      <c r="E21" s="73" t="s">
        <v>39</v>
      </c>
      <c r="F21" s="69"/>
      <c r="G21" s="70"/>
      <c r="H21" s="70"/>
      <c r="I21" s="70"/>
      <c r="J21" s="70"/>
      <c r="K21"/>
    </row>
    <row r="22" spans="1:11" ht="39.950000000000003" customHeight="1" x14ac:dyDescent="0.5">
      <c r="A22">
        <f t="shared" ca="1" si="10"/>
        <v>0.93893197568153364</v>
      </c>
      <c r="B22">
        <f t="shared" ca="1" si="16"/>
        <v>1</v>
      </c>
      <c r="C22" s="86">
        <v>21</v>
      </c>
      <c r="D22" s="72" t="s">
        <v>61</v>
      </c>
      <c r="E22" s="73" t="s">
        <v>39</v>
      </c>
      <c r="F22" s="69"/>
      <c r="G22" s="70"/>
      <c r="H22" s="70"/>
      <c r="I22" s="70"/>
      <c r="J22" s="70"/>
      <c r="K22"/>
    </row>
    <row r="23" spans="1:11" ht="39.950000000000003" customHeight="1" x14ac:dyDescent="0.5">
      <c r="A23">
        <f t="shared" ca="1" si="10"/>
        <v>0.32941851928090904</v>
      </c>
      <c r="B23">
        <f t="shared" ca="1" si="16"/>
        <v>6</v>
      </c>
      <c r="C23" s="86">
        <v>22</v>
      </c>
      <c r="D23" s="72" t="s">
        <v>62</v>
      </c>
      <c r="E23" s="73" t="s">
        <v>39</v>
      </c>
      <c r="F23" s="69"/>
      <c r="G23" s="70"/>
      <c r="H23" s="70"/>
      <c r="I23" s="70"/>
      <c r="J23" s="70"/>
      <c r="K23"/>
    </row>
    <row r="24" spans="1:11" ht="39.950000000000003" customHeight="1" x14ac:dyDescent="0.5">
      <c r="A24">
        <f t="shared" ca="1" si="10"/>
        <v>0.90631639075048109</v>
      </c>
      <c r="B24">
        <f t="shared" ca="1" si="16"/>
        <v>2</v>
      </c>
      <c r="C24" s="86">
        <v>23</v>
      </c>
      <c r="D24" s="72" t="s">
        <v>63</v>
      </c>
      <c r="E24" s="73" t="s">
        <v>39</v>
      </c>
      <c r="F24" s="69"/>
      <c r="G24" s="70"/>
      <c r="H24" s="70"/>
      <c r="I24" s="70"/>
      <c r="J24" s="70"/>
      <c r="K24"/>
    </row>
    <row r="25" spans="1:11" ht="39.950000000000003" customHeight="1" x14ac:dyDescent="0.5">
      <c r="A25">
        <f t="shared" ca="1" si="10"/>
        <v>0.44457450077059713</v>
      </c>
      <c r="B25">
        <f t="shared" ca="1" si="16"/>
        <v>5</v>
      </c>
      <c r="C25" s="87">
        <v>24</v>
      </c>
      <c r="D25" s="74" t="s">
        <v>64</v>
      </c>
      <c r="E25" s="73" t="s">
        <v>39</v>
      </c>
      <c r="F25" s="69"/>
      <c r="G25" s="70"/>
      <c r="H25" s="70"/>
      <c r="I25" s="70"/>
      <c r="J25" s="70"/>
      <c r="K25"/>
    </row>
    <row r="26" spans="1:11" ht="39.950000000000003" customHeight="1" x14ac:dyDescent="0.5">
      <c r="A26">
        <f t="shared" ca="1" si="10"/>
        <v>0.82409602803446169</v>
      </c>
      <c r="B26">
        <f ca="1">RANK(A26,$A$26:$A$33)</f>
        <v>3</v>
      </c>
      <c r="C26" s="88">
        <v>25</v>
      </c>
      <c r="D26" s="75" t="s">
        <v>49</v>
      </c>
      <c r="E26" s="76" t="s">
        <v>40</v>
      </c>
      <c r="F26" s="69"/>
      <c r="G26" s="70"/>
      <c r="H26" s="70"/>
      <c r="I26" s="70"/>
      <c r="J26" s="70"/>
      <c r="K26"/>
    </row>
    <row r="27" spans="1:11" ht="39.950000000000003" customHeight="1" x14ac:dyDescent="0.5">
      <c r="A27">
        <f t="shared" ca="1" si="10"/>
        <v>0.18411621251132471</v>
      </c>
      <c r="B27">
        <f t="shared" ref="B27:B33" ca="1" si="17">RANK(A27,$A$26:$A$33)</f>
        <v>7</v>
      </c>
      <c r="C27" s="88">
        <v>26</v>
      </c>
      <c r="D27" s="75" t="s">
        <v>50</v>
      </c>
      <c r="E27" s="76" t="s">
        <v>40</v>
      </c>
      <c r="F27" s="69"/>
      <c r="G27" s="70"/>
      <c r="H27" s="70"/>
      <c r="I27" s="70"/>
      <c r="J27" s="70"/>
      <c r="K27"/>
    </row>
    <row r="28" spans="1:11" ht="39.950000000000003" customHeight="1" x14ac:dyDescent="0.5">
      <c r="A28">
        <f t="shared" ca="1" si="10"/>
        <v>0.38044406193395319</v>
      </c>
      <c r="B28">
        <f t="shared" ca="1" si="17"/>
        <v>4</v>
      </c>
      <c r="C28" s="88">
        <v>27</v>
      </c>
      <c r="D28" s="75" t="s">
        <v>51</v>
      </c>
      <c r="E28" s="76" t="s">
        <v>40</v>
      </c>
      <c r="F28" s="69"/>
      <c r="G28" s="70"/>
      <c r="H28" s="70"/>
      <c r="I28" s="70"/>
      <c r="J28" s="70"/>
      <c r="K28"/>
    </row>
    <row r="29" spans="1:11" ht="39.950000000000003" customHeight="1" x14ac:dyDescent="0.5">
      <c r="A29">
        <f t="shared" ca="1" si="10"/>
        <v>0.11351450712260291</v>
      </c>
      <c r="B29">
        <f t="shared" ca="1" si="17"/>
        <v>8</v>
      </c>
      <c r="C29" s="88">
        <v>28</v>
      </c>
      <c r="D29" s="75" t="s">
        <v>52</v>
      </c>
      <c r="E29" s="76" t="s">
        <v>40</v>
      </c>
      <c r="F29" s="69"/>
      <c r="G29" s="70"/>
      <c r="H29" s="70"/>
      <c r="I29" s="70"/>
      <c r="J29" s="70"/>
      <c r="K29"/>
    </row>
    <row r="30" spans="1:11" ht="39.950000000000003" customHeight="1" x14ac:dyDescent="0.5">
      <c r="A30">
        <f t="shared" ca="1" si="10"/>
        <v>0.1854594965396319</v>
      </c>
      <c r="B30">
        <f t="shared" ca="1" si="17"/>
        <v>6</v>
      </c>
      <c r="C30" s="88">
        <v>29</v>
      </c>
      <c r="D30" s="75" t="s">
        <v>53</v>
      </c>
      <c r="E30" s="76" t="s">
        <v>40</v>
      </c>
      <c r="F30" s="69"/>
      <c r="G30" s="70"/>
      <c r="H30" s="70"/>
      <c r="I30" s="70"/>
      <c r="J30" s="70"/>
      <c r="K30"/>
    </row>
    <row r="31" spans="1:11" ht="39.950000000000003" customHeight="1" x14ac:dyDescent="0.5">
      <c r="A31">
        <f t="shared" ca="1" si="10"/>
        <v>0.87403422275801479</v>
      </c>
      <c r="B31">
        <f t="shared" ca="1" si="17"/>
        <v>2</v>
      </c>
      <c r="C31" s="89">
        <v>30</v>
      </c>
      <c r="D31" s="77" t="s">
        <v>54</v>
      </c>
      <c r="E31" s="76" t="s">
        <v>40</v>
      </c>
      <c r="F31" s="69"/>
      <c r="G31" s="70"/>
      <c r="H31" s="70"/>
      <c r="I31" s="70"/>
      <c r="J31" s="70"/>
      <c r="K31"/>
    </row>
    <row r="32" spans="1:11" ht="39.950000000000003" customHeight="1" x14ac:dyDescent="0.5">
      <c r="A32">
        <f t="shared" ca="1" si="10"/>
        <v>0.19128958368199878</v>
      </c>
      <c r="B32">
        <f t="shared" ca="1" si="17"/>
        <v>5</v>
      </c>
      <c r="C32" s="88">
        <v>31</v>
      </c>
      <c r="D32" s="78" t="s">
        <v>55</v>
      </c>
      <c r="E32" s="76" t="s">
        <v>40</v>
      </c>
      <c r="F32" s="69"/>
      <c r="G32" s="70"/>
      <c r="H32" s="70"/>
      <c r="I32" s="70"/>
      <c r="J32" s="70"/>
      <c r="K32"/>
    </row>
    <row r="33" spans="1:11" ht="39.950000000000003" customHeight="1" thickBot="1" x14ac:dyDescent="0.55000000000000004">
      <c r="A33">
        <f t="shared" ca="1" si="10"/>
        <v>0.93529449973677004</v>
      </c>
      <c r="B33">
        <f t="shared" ca="1" si="17"/>
        <v>1</v>
      </c>
      <c r="C33" s="90">
        <v>32</v>
      </c>
      <c r="D33" s="79" t="s">
        <v>56</v>
      </c>
      <c r="E33" s="80" t="s">
        <v>40</v>
      </c>
      <c r="F33" s="69"/>
      <c r="G33" s="70"/>
      <c r="H33" s="70"/>
      <c r="I33" s="70"/>
      <c r="J33" s="70"/>
      <c r="K33"/>
    </row>
    <row r="34" spans="1:11" x14ac:dyDescent="0.35">
      <c r="K34"/>
    </row>
    <row r="35" spans="1:11" x14ac:dyDescent="0.35">
      <c r="K35"/>
    </row>
    <row r="36" spans="1:11" x14ac:dyDescent="0.35">
      <c r="K36"/>
    </row>
    <row r="37" spans="1:11" x14ac:dyDescent="0.35">
      <c r="K37"/>
    </row>
    <row r="38" spans="1:11" x14ac:dyDescent="0.35">
      <c r="K38"/>
    </row>
    <row r="39" spans="1:11" x14ac:dyDescent="0.35">
      <c r="K39"/>
    </row>
    <row r="40" spans="1:11" x14ac:dyDescent="0.35">
      <c r="K40"/>
    </row>
    <row r="41" spans="1:11" x14ac:dyDescent="0.35">
      <c r="K41"/>
    </row>
    <row r="42" spans="1:11" x14ac:dyDescent="0.35">
      <c r="K42"/>
    </row>
    <row r="43" spans="1:11" x14ac:dyDescent="0.35">
      <c r="K43"/>
    </row>
    <row r="44" spans="1:11" x14ac:dyDescent="0.35">
      <c r="K44"/>
    </row>
    <row r="45" spans="1:11" x14ac:dyDescent="0.35">
      <c r="K45"/>
    </row>
  </sheetData>
  <protectedRanges>
    <protectedRange sqref="D2:E9" name="Inscriptions"/>
  </protectedRanges>
  <mergeCells count="4">
    <mergeCell ref="G1:K1"/>
    <mergeCell ref="Q1:T1"/>
    <mergeCell ref="Q9:T9"/>
    <mergeCell ref="G11:K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E33"/>
  <sheetViews>
    <sheetView showGridLines="0" zoomScale="80" zoomScaleNormal="80" zoomScalePageLayoutView="75" workbookViewId="0">
      <selection activeCell="B2" sqref="B2"/>
    </sheetView>
  </sheetViews>
  <sheetFormatPr baseColWidth="10" defaultColWidth="8.85546875" defaultRowHeight="18.75" x14ac:dyDescent="0.3"/>
  <cols>
    <col min="1" max="1" width="8.28515625" style="13" customWidth="1"/>
    <col min="2" max="2" width="58.28515625" style="13" customWidth="1"/>
    <col min="3" max="3" width="27.85546875" style="13" customWidth="1"/>
    <col min="4" max="4" width="36.85546875" style="13" customWidth="1"/>
    <col min="5" max="5" width="35.85546875" style="13" customWidth="1"/>
    <col min="6" max="15" width="8.85546875" style="13"/>
    <col min="16" max="16" width="14.140625" style="13" customWidth="1"/>
    <col min="17" max="16384" width="8.85546875" style="13"/>
  </cols>
  <sheetData>
    <row r="1" spans="1:5" ht="36.950000000000003" customHeight="1" thickBot="1" x14ac:dyDescent="0.7">
      <c r="A1" s="27"/>
      <c r="B1" s="26" t="s">
        <v>41</v>
      </c>
      <c r="C1" s="14" t="s">
        <v>42</v>
      </c>
      <c r="D1" s="37" t="s">
        <v>43</v>
      </c>
      <c r="E1" s="40" t="s">
        <v>44</v>
      </c>
    </row>
    <row r="2" spans="1:5" ht="36.950000000000003" customHeight="1" x14ac:dyDescent="0.3">
      <c r="A2" s="15">
        <v>1</v>
      </c>
      <c r="B2" s="16" t="e">
        <f>IF(#REF!="","",IF(#REF!&gt;#REF!,#REF!,#REF!))</f>
        <v>#REF!</v>
      </c>
      <c r="C2" s="17"/>
      <c r="D2" s="18"/>
      <c r="E2" s="47"/>
    </row>
    <row r="3" spans="1:5" ht="36.950000000000003" customHeight="1" x14ac:dyDescent="0.3">
      <c r="A3" s="19">
        <v>2</v>
      </c>
      <c r="B3" s="20" t="e">
        <f>IF(#REF!="","",IF(#REF!&gt;#REF!,#REF!,#REF!))</f>
        <v>#REF!</v>
      </c>
      <c r="C3" s="21"/>
      <c r="D3" s="36"/>
      <c r="E3" s="48"/>
    </row>
    <row r="4" spans="1:5" ht="36.950000000000003" customHeight="1" x14ac:dyDescent="0.3">
      <c r="A4" s="19">
        <v>3</v>
      </c>
      <c r="B4" s="20" t="e">
        <f>IF(#REF!="","",IF(#REF!&gt;#REF!,#REF!,#REF!))</f>
        <v>#REF!</v>
      </c>
      <c r="C4" s="21"/>
      <c r="D4" s="36"/>
      <c r="E4" s="48"/>
    </row>
    <row r="5" spans="1:5" ht="36.950000000000003" customHeight="1" x14ac:dyDescent="0.3">
      <c r="A5" s="19">
        <v>4</v>
      </c>
      <c r="B5" s="20" t="e">
        <f>IF(#REF!="","",IF(#REF!&gt;#REF!,#REF!,#REF!))</f>
        <v>#REF!</v>
      </c>
      <c r="C5" s="21"/>
      <c r="D5" s="36"/>
      <c r="E5" s="48"/>
    </row>
    <row r="6" spans="1:5" ht="36.950000000000003" customHeight="1" x14ac:dyDescent="0.3">
      <c r="A6" s="19">
        <v>5</v>
      </c>
      <c r="B6" s="20" t="e">
        <f>IF(#REF!="","",IF(#REF!&gt;#REF!,#REF!,#REF!))</f>
        <v>#REF!</v>
      </c>
      <c r="C6" s="21"/>
      <c r="D6" s="36"/>
      <c r="E6" s="48"/>
    </row>
    <row r="7" spans="1:5" ht="36.950000000000003" customHeight="1" x14ac:dyDescent="0.3">
      <c r="A7" s="19">
        <v>6</v>
      </c>
      <c r="B7" s="20" t="e">
        <f>IF(#REF!="","",IF(#REF!&gt;#REF!,#REF!,#REF!))</f>
        <v>#REF!</v>
      </c>
      <c r="C7" s="21"/>
      <c r="D7" s="36"/>
      <c r="E7" s="48"/>
    </row>
    <row r="8" spans="1:5" ht="36.950000000000003" customHeight="1" x14ac:dyDescent="0.3">
      <c r="A8" s="19">
        <v>7</v>
      </c>
      <c r="B8" s="20" t="e">
        <f>IF(#REF!="","",IF(#REF!&gt;#REF!,#REF!,#REF!))</f>
        <v>#REF!</v>
      </c>
      <c r="C8" s="21"/>
      <c r="D8" s="36"/>
      <c r="E8" s="48"/>
    </row>
    <row r="9" spans="1:5" ht="36.950000000000003" customHeight="1" thickBot="1" x14ac:dyDescent="0.35">
      <c r="A9" s="23">
        <v>8</v>
      </c>
      <c r="B9" s="24" t="e">
        <f>IF(#REF!="","",IF(#REF!&gt;#REF!,#REF!,#REF!))</f>
        <v>#REF!</v>
      </c>
      <c r="C9" s="25"/>
      <c r="D9" s="36"/>
      <c r="E9" s="49"/>
    </row>
    <row r="10" spans="1:5" ht="39.950000000000003" customHeight="1" x14ac:dyDescent="0.45">
      <c r="A10" s="15">
        <v>9</v>
      </c>
      <c r="B10" s="38"/>
      <c r="C10" s="42"/>
      <c r="D10" s="45"/>
      <c r="E10" s="50"/>
    </row>
    <row r="11" spans="1:5" ht="39.950000000000003" customHeight="1" x14ac:dyDescent="0.45">
      <c r="A11" s="19">
        <v>10</v>
      </c>
      <c r="B11" s="39"/>
      <c r="C11" s="43"/>
      <c r="D11" s="45"/>
      <c r="E11" s="50"/>
    </row>
    <row r="12" spans="1:5" ht="39.950000000000003" customHeight="1" x14ac:dyDescent="0.45">
      <c r="A12" s="19">
        <v>11</v>
      </c>
      <c r="B12" s="39"/>
      <c r="C12" s="43"/>
      <c r="D12" s="45"/>
      <c r="E12" s="50"/>
    </row>
    <row r="13" spans="1:5" ht="39.950000000000003" customHeight="1" x14ac:dyDescent="0.45">
      <c r="A13" s="19">
        <v>12</v>
      </c>
      <c r="B13" s="39"/>
      <c r="C13" s="43"/>
      <c r="D13" s="45"/>
      <c r="E13" s="50"/>
    </row>
    <row r="14" spans="1:5" ht="39.950000000000003" customHeight="1" x14ac:dyDescent="0.45">
      <c r="A14" s="19">
        <v>13</v>
      </c>
      <c r="B14" s="39"/>
      <c r="C14" s="43"/>
      <c r="D14" s="45"/>
      <c r="E14" s="50"/>
    </row>
    <row r="15" spans="1:5" ht="39.950000000000003" customHeight="1" x14ac:dyDescent="0.45">
      <c r="A15" s="19">
        <v>14</v>
      </c>
      <c r="B15" s="39"/>
      <c r="C15" s="43"/>
      <c r="D15" s="45"/>
      <c r="E15" s="50"/>
    </row>
    <row r="16" spans="1:5" ht="39.950000000000003" customHeight="1" x14ac:dyDescent="0.45">
      <c r="A16" s="19">
        <v>15</v>
      </c>
      <c r="B16" s="39"/>
      <c r="C16" s="43"/>
      <c r="D16" s="45"/>
      <c r="E16" s="50"/>
    </row>
    <row r="17" spans="1:5" ht="39.950000000000003" customHeight="1" thickBot="1" x14ac:dyDescent="0.5">
      <c r="A17" s="23">
        <v>16</v>
      </c>
      <c r="B17" s="41"/>
      <c r="C17" s="44"/>
      <c r="D17" s="46"/>
      <c r="E17" s="51"/>
    </row>
    <row r="18" spans="1:5" ht="39.950000000000003" customHeight="1" x14ac:dyDescent="0.3">
      <c r="A18" s="15">
        <v>17</v>
      </c>
      <c r="B18" s="30"/>
      <c r="C18" s="32"/>
      <c r="D18" s="34"/>
      <c r="E18" s="28"/>
    </row>
    <row r="19" spans="1:5" ht="39.950000000000003" customHeight="1" x14ac:dyDescent="0.3">
      <c r="A19" s="19">
        <v>18</v>
      </c>
      <c r="B19" s="30"/>
      <c r="C19" s="32"/>
      <c r="D19" s="34"/>
      <c r="E19" s="28"/>
    </row>
    <row r="20" spans="1:5" ht="39.950000000000003" customHeight="1" x14ac:dyDescent="0.3">
      <c r="A20" s="19">
        <v>19</v>
      </c>
      <c r="B20" s="30"/>
      <c r="C20" s="32"/>
      <c r="D20" s="34"/>
      <c r="E20" s="28"/>
    </row>
    <row r="21" spans="1:5" ht="39.950000000000003" customHeight="1" x14ac:dyDescent="0.3">
      <c r="A21" s="19">
        <v>20</v>
      </c>
      <c r="B21" s="30"/>
      <c r="C21" s="32"/>
      <c r="D21" s="34"/>
      <c r="E21" s="28"/>
    </row>
    <row r="22" spans="1:5" ht="39.950000000000003" customHeight="1" x14ac:dyDescent="0.3">
      <c r="A22" s="19">
        <v>21</v>
      </c>
      <c r="B22" s="30"/>
      <c r="C22" s="32"/>
      <c r="D22" s="34"/>
      <c r="E22" s="28"/>
    </row>
    <row r="23" spans="1:5" ht="39.950000000000003" customHeight="1" x14ac:dyDescent="0.3">
      <c r="A23" s="19">
        <v>22</v>
      </c>
      <c r="B23" s="30"/>
      <c r="C23" s="32"/>
      <c r="D23" s="34"/>
      <c r="E23" s="28"/>
    </row>
    <row r="24" spans="1:5" ht="39.950000000000003" customHeight="1" x14ac:dyDescent="0.3">
      <c r="A24" s="19">
        <v>23</v>
      </c>
      <c r="B24" s="30"/>
      <c r="C24" s="32"/>
      <c r="D24" s="34"/>
      <c r="E24" s="28"/>
    </row>
    <row r="25" spans="1:5" ht="39.950000000000003" customHeight="1" thickBot="1" x14ac:dyDescent="0.35">
      <c r="A25" s="23">
        <v>24</v>
      </c>
      <c r="B25" s="30"/>
      <c r="C25" s="32"/>
      <c r="D25" s="34"/>
      <c r="E25" s="28"/>
    </row>
    <row r="26" spans="1:5" ht="39.950000000000003" customHeight="1" x14ac:dyDescent="0.3">
      <c r="A26" s="15">
        <v>25</v>
      </c>
      <c r="B26" s="30"/>
      <c r="C26" s="32"/>
      <c r="D26" s="34"/>
      <c r="E26" s="28"/>
    </row>
    <row r="27" spans="1:5" ht="39.950000000000003" customHeight="1" x14ac:dyDescent="0.3">
      <c r="A27" s="19">
        <v>26</v>
      </c>
      <c r="B27" s="30"/>
      <c r="C27" s="32"/>
      <c r="D27" s="34"/>
      <c r="E27" s="28"/>
    </row>
    <row r="28" spans="1:5" ht="39.950000000000003" customHeight="1" x14ac:dyDescent="0.3">
      <c r="A28" s="19">
        <v>27</v>
      </c>
      <c r="B28" s="30"/>
      <c r="C28" s="32"/>
      <c r="D28" s="34"/>
      <c r="E28" s="28"/>
    </row>
    <row r="29" spans="1:5" ht="39.950000000000003" customHeight="1" x14ac:dyDescent="0.3">
      <c r="A29" s="19">
        <v>28</v>
      </c>
      <c r="B29" s="30"/>
      <c r="C29" s="32"/>
      <c r="D29" s="34"/>
      <c r="E29" s="28"/>
    </row>
    <row r="30" spans="1:5" ht="39.950000000000003" customHeight="1" x14ac:dyDescent="0.3">
      <c r="A30" s="19">
        <v>29</v>
      </c>
      <c r="B30" s="30"/>
      <c r="C30" s="32"/>
      <c r="D30" s="34"/>
      <c r="E30" s="28"/>
    </row>
    <row r="31" spans="1:5" ht="39.950000000000003" customHeight="1" x14ac:dyDescent="0.3">
      <c r="A31" s="19">
        <v>30</v>
      </c>
      <c r="B31" s="30"/>
      <c r="C31" s="32"/>
      <c r="D31" s="34"/>
      <c r="E31" s="28"/>
    </row>
    <row r="32" spans="1:5" ht="39.950000000000003" customHeight="1" x14ac:dyDescent="0.3">
      <c r="A32" s="19">
        <v>31</v>
      </c>
      <c r="B32" s="30"/>
      <c r="C32" s="32"/>
      <c r="D32" s="34"/>
      <c r="E32" s="28"/>
    </row>
    <row r="33" spans="1:5" ht="39.950000000000003" customHeight="1" thickBot="1" x14ac:dyDescent="0.35">
      <c r="A33" s="22">
        <v>32</v>
      </c>
      <c r="B33" s="31"/>
      <c r="C33" s="33"/>
      <c r="D33" s="35"/>
      <c r="E33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Stage 1</vt:lpstr>
      <vt:lpstr>TIRAGE ÉQUIPES </vt:lpstr>
      <vt:lpstr>CLASSEMENT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JCB40</cp:lastModifiedBy>
  <cp:lastPrinted>2018-02-01T06:43:31Z</cp:lastPrinted>
  <dcterms:created xsi:type="dcterms:W3CDTF">2015-12-30T15:32:56Z</dcterms:created>
  <dcterms:modified xsi:type="dcterms:W3CDTF">2021-11-09T10:44:32Z</dcterms:modified>
</cp:coreProperties>
</file>