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F5014E3-7907-4410-A75D-8773A8DC6F04}" xr6:coauthVersionLast="47" xr6:coauthVersionMax="47" xr10:uidLastSave="{00000000-0000-0000-0000-000000000000}"/>
  <bookViews>
    <workbookView xWindow="-120" yWindow="-120" windowWidth="19440" windowHeight="15000" tabRatio="500" xr2:uid="{00000000-000D-0000-FFFF-FFFF00000000}"/>
  </bookViews>
  <sheets>
    <sheet name="Calculs" sheetId="1" r:id="rId1"/>
  </sheets>
  <definedNames>
    <definedName name="longueur">Calculs!$V$2:$V$7</definedName>
  </definedNames>
  <calcPr calcId="19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5" i="1" l="1"/>
  <c r="Q6" i="1"/>
  <c r="P5" i="1"/>
  <c r="P6" i="1"/>
  <c r="O5" i="1"/>
  <c r="O6" i="1"/>
  <c r="N5" i="1"/>
  <c r="N6" i="1"/>
  <c r="M5" i="1"/>
  <c r="M6" i="1"/>
  <c r="L5" i="1"/>
  <c r="L6" i="1"/>
  <c r="K5" i="1"/>
  <c r="K6" i="1"/>
  <c r="J5" i="1"/>
  <c r="J6" i="1"/>
  <c r="I5" i="1"/>
  <c r="I6" i="1"/>
  <c r="H5" i="1"/>
  <c r="H6" i="1"/>
  <c r="G5" i="1"/>
  <c r="G6" i="1"/>
  <c r="F5" i="1"/>
  <c r="F6" i="1"/>
  <c r="E5" i="1"/>
  <c r="E6" i="1"/>
  <c r="D5" i="1"/>
  <c r="D6" i="1"/>
  <c r="C5" i="1"/>
  <c r="C6" i="1"/>
  <c r="B5" i="1"/>
  <c r="B6" i="1"/>
  <c r="T2" i="1"/>
  <c r="T6" i="1"/>
</calcChain>
</file>

<file path=xl/sharedStrings.xml><?xml version="1.0" encoding="utf-8"?>
<sst xmlns="http://schemas.openxmlformats.org/spreadsheetml/2006/main" count="9" uniqueCount="8">
  <si>
    <t>Vitesse Moy.</t>
  </si>
  <si>
    <t>Tps/Tour</t>
  </si>
  <si>
    <t>Vitesse/Tour</t>
  </si>
  <si>
    <t>Temps Total</t>
  </si>
  <si>
    <t>Nombre de tours</t>
  </si>
  <si>
    <t>Longueur piste</t>
  </si>
  <si>
    <t>Distance</t>
  </si>
  <si>
    <t>Tps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</si>
</sst>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:ss.000"/>
  </numFmts>
  <fonts count="5" x14ac:knownFonts="1"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9" xfId="0" applyBorder="1"/>
    <xf numFmtId="164" fontId="2" fillId="3" borderId="1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2" fontId="0" fillId="2" borderId="5" xfId="0" applyNumberFormat="1" applyFill="1" applyBorder="1" applyAlignment="1">
      <alignment horizontal="center" vertical="center"/>
    </xf>
    <xf numFmtId="2" fontId="0" fillId="3" borderId="7" xfId="0" applyNumberFormat="1" applyFill="1" applyBorder="1" applyAlignment="1">
      <alignment horizontal="center" vertical="center"/>
    </xf>
    <xf numFmtId="2" fontId="0" fillId="2" borderId="7" xfId="0" applyNumberForma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0" xfId="0" applyNumberFormat="1"/>
    <xf numFmtId="2" fontId="0" fillId="0" borderId="2" xfId="0" applyNumberFormat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2" fontId="0" fillId="2" borderId="17" xfId="0" applyNumberFormat="1" applyFill="1" applyBorder="1" applyAlignment="1">
      <alignment horizontal="center" vertical="center"/>
    </xf>
    <xf numFmtId="164" fontId="0" fillId="0" borderId="2" xfId="0" applyNumberFormat="1" applyBorder="1" applyAlignment="1" applyProtection="1">
      <alignment horizontal="center" vertical="center"/>
    </xf>
    <xf numFmtId="0" fontId="2" fillId="3" borderId="4" xfId="0" applyFont="1" applyFill="1" applyBorder="1" applyAlignment="1">
      <alignment vertical="center"/>
    </xf>
    <xf numFmtId="0" fontId="2" fillId="3" borderId="16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3" fillId="3" borderId="3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7</xdr:row>
      <xdr:rowOff>215900</xdr:rowOff>
    </xdr:from>
    <xdr:to>
      <xdr:col>4</xdr:col>
      <xdr:colOff>495300</xdr:colOff>
      <xdr:row>9</xdr:row>
      <xdr:rowOff>152400</xdr:rowOff>
    </xdr:to>
    <xdr:sp macro="[0]!Feuille1.chron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26BDAF0A-5488-4F44-8FDB-C990929AA10A}"/>
            </a:ext>
          </a:extLst>
        </xdr:cNvPr>
        <xdr:cNvSpPr/>
      </xdr:nvSpPr>
      <xdr:spPr>
        <a:xfrm>
          <a:off x="1866900" y="2654300"/>
          <a:ext cx="1993900" cy="749300"/>
        </a:xfrm>
        <a:prstGeom prst="roundRect">
          <a:avLst/>
        </a:prstGeom>
        <a:ln>
          <a:solidFill>
            <a:schemeClr val="accent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DEPART</a:t>
          </a:r>
        </a:p>
      </xdr:txBody>
    </xdr:sp>
    <xdr:clientData/>
  </xdr:twoCellAnchor>
  <xdr:twoCellAnchor>
    <xdr:from>
      <xdr:col>6</xdr:col>
      <xdr:colOff>165100</xdr:colOff>
      <xdr:row>7</xdr:row>
      <xdr:rowOff>165100</xdr:rowOff>
    </xdr:from>
    <xdr:to>
      <xdr:col>13</xdr:col>
      <xdr:colOff>266700</xdr:colOff>
      <xdr:row>9</xdr:row>
      <xdr:rowOff>228600</xdr:rowOff>
    </xdr:to>
    <xdr:sp macro="[0]!Feuille1.Intermedi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9B792E56-4480-0546-8D3C-1C39DAD22315}"/>
            </a:ext>
          </a:extLst>
        </xdr:cNvPr>
        <xdr:cNvSpPr/>
      </xdr:nvSpPr>
      <xdr:spPr>
        <a:xfrm>
          <a:off x="4546600" y="2603500"/>
          <a:ext cx="3657600" cy="8763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LAP</a:t>
          </a:r>
        </a:p>
      </xdr:txBody>
    </xdr:sp>
    <xdr:clientData/>
  </xdr:twoCellAnchor>
  <xdr:twoCellAnchor>
    <xdr:from>
      <xdr:col>15</xdr:col>
      <xdr:colOff>228600</xdr:colOff>
      <xdr:row>7</xdr:row>
      <xdr:rowOff>241300</xdr:rowOff>
    </xdr:from>
    <xdr:to>
      <xdr:col>19</xdr:col>
      <xdr:colOff>203200</xdr:colOff>
      <xdr:row>9</xdr:row>
      <xdr:rowOff>177800</xdr:rowOff>
    </xdr:to>
    <xdr:sp macro="[0]!Feuille1.Arre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2BB8DD83-5D6C-A64A-8576-40A54D8F1533}"/>
            </a:ext>
          </a:extLst>
        </xdr:cNvPr>
        <xdr:cNvSpPr/>
      </xdr:nvSpPr>
      <xdr:spPr>
        <a:xfrm>
          <a:off x="9182100" y="2679700"/>
          <a:ext cx="1993900" cy="7493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STOP</a:t>
          </a:r>
        </a:p>
      </xdr:txBody>
    </xdr:sp>
    <xdr:clientData/>
  </xdr:twoCellAnchor>
  <xdr:twoCellAnchor>
    <xdr:from>
      <xdr:col>15</xdr:col>
      <xdr:colOff>254000</xdr:colOff>
      <xdr:row>10</xdr:row>
      <xdr:rowOff>241300</xdr:rowOff>
    </xdr:from>
    <xdr:to>
      <xdr:col>19</xdr:col>
      <xdr:colOff>215900</xdr:colOff>
      <xdr:row>15</xdr:row>
      <xdr:rowOff>165100</xdr:rowOff>
    </xdr:to>
    <xdr:sp macro="[0]!Feuille1.initialisation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C6CCF0D3-DD16-3441-8CFA-FFB070BF196D}"/>
            </a:ext>
          </a:extLst>
        </xdr:cNvPr>
        <xdr:cNvSpPr/>
      </xdr:nvSpPr>
      <xdr:spPr>
        <a:xfrm>
          <a:off x="13208000" y="4305300"/>
          <a:ext cx="2451100" cy="7366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V15"/>
  <sheetViews>
    <sheetView showGridLines="0" tabSelected="1" zoomScale="96" zoomScaleNormal="96" workbookViewId="0">
      <selection activeCell="B5" sqref="B5"/>
    </sheetView>
  </sheetViews>
  <sheetFormatPr baseColWidth="10" defaultRowHeight="32.1" customHeight="1" x14ac:dyDescent="0.25"/>
  <cols>
    <col min="1" max="1" width="24.125" bestFit="1" customWidth="1"/>
    <col min="2" max="2" width="18" customWidth="1"/>
    <col min="3" max="16" width="9.875" customWidth="1"/>
    <col min="17" max="17" width="9.625" customWidth="1"/>
    <col min="18" max="18" width="13.625" hidden="1" customWidth="1"/>
    <col min="19" max="19" width="13.125" bestFit="1" customWidth="1"/>
    <col min="20" max="20" width="14.125" bestFit="1" customWidth="1"/>
    <col min="22" max="22" width="0" hidden="1" customWidth="1"/>
  </cols>
  <sheetData>
    <row r="1" spans="1:22" ht="32.1" customHeight="1" thickBot="1" x14ac:dyDescent="0.3"/>
    <row r="2" spans="1:22" ht="32.1" customHeight="1" x14ac:dyDescent="0.25">
      <c r="A2" s="7" t="s">
        <v>5</v>
      </c>
      <c r="B2" s="25" t="s">
        <v>4</v>
      </c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7"/>
      <c r="R2" s="5"/>
      <c r="S2" s="8" t="s">
        <v>6</v>
      </c>
      <c r="T2" s="24">
        <f>COUNTA(B4:Q4)*A3</f>
        <v>0</v>
      </c>
      <c r="V2" s="1">
        <v>133</v>
      </c>
    </row>
    <row r="3" spans="1:22" s="1" customFormat="1" ht="32.1" customHeight="1" x14ac:dyDescent="0.25">
      <c r="A3" s="14">
        <v>500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 t="s">
        <v>3</v>
      </c>
      <c r="S3" s="3" t="s">
        <v>3</v>
      </c>
      <c r="T3" s="9" t="s">
        <v>0</v>
      </c>
      <c r="V3" s="1">
        <v>200</v>
      </c>
    </row>
    <row r="4" spans="1:22" s="2" customFormat="1" ht="32.1" customHeight="1" x14ac:dyDescent="0.25">
      <c r="A4" s="21" t="s">
        <v>7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4">
        <v>1.0608362268518519E-3</v>
      </c>
      <c r="S4" s="6">
        <v>1.9024884259259258E-4</v>
      </c>
      <c r="T4" s="10"/>
      <c r="V4" s="1">
        <v>250</v>
      </c>
    </row>
    <row r="5" spans="1:22" s="2" customFormat="1" ht="32.1" customHeight="1" x14ac:dyDescent="0.25">
      <c r="A5" s="22" t="s">
        <v>1</v>
      </c>
      <c r="B5" s="20" t="str">
        <f>IF(B4="","",B4)</f>
        <v/>
      </c>
      <c r="C5" s="20" t="str">
        <f>IF(C4="","",C4-B4)</f>
        <v/>
      </c>
      <c r="D5" s="20" t="str">
        <f t="shared" ref="D5:Q5" si="0">IF(D4="","",D4-C4)</f>
        <v/>
      </c>
      <c r="E5" s="20" t="str">
        <f t="shared" si="0"/>
        <v/>
      </c>
      <c r="F5" s="20" t="str">
        <f t="shared" si="0"/>
        <v/>
      </c>
      <c r="G5" s="20" t="str">
        <f t="shared" si="0"/>
        <v/>
      </c>
      <c r="H5" s="20" t="str">
        <f t="shared" si="0"/>
        <v/>
      </c>
      <c r="I5" s="20" t="str">
        <f t="shared" si="0"/>
        <v/>
      </c>
      <c r="J5" s="20" t="str">
        <f t="shared" si="0"/>
        <v/>
      </c>
      <c r="K5" s="20" t="str">
        <f t="shared" si="0"/>
        <v/>
      </c>
      <c r="L5" s="20" t="str">
        <f t="shared" si="0"/>
        <v/>
      </c>
      <c r="M5" s="20" t="str">
        <f t="shared" si="0"/>
        <v/>
      </c>
      <c r="N5" s="20" t="str">
        <f t="shared" si="0"/>
        <v/>
      </c>
      <c r="O5" s="20" t="str">
        <f t="shared" si="0"/>
        <v/>
      </c>
      <c r="P5" s="20" t="str">
        <f t="shared" si="0"/>
        <v/>
      </c>
      <c r="Q5" s="20" t="str">
        <f t="shared" si="0"/>
        <v/>
      </c>
      <c r="R5" s="17"/>
      <c r="S5" s="18"/>
      <c r="T5" s="19"/>
      <c r="V5" s="1"/>
    </row>
    <row r="6" spans="1:22" s="2" customFormat="1" ht="32.1" customHeight="1" thickBot="1" x14ac:dyDescent="0.3">
      <c r="A6" s="23" t="s">
        <v>2</v>
      </c>
      <c r="B6" s="11" t="str">
        <f>IF(B5="","",($A$3/1000)/(MINUTE(B4)/60+SECOND(B4)/3600))</f>
        <v/>
      </c>
      <c r="C6" s="11" t="str">
        <f t="shared" ref="C6:Q6" si="1">IF(C5="","",($A$3/1000)/(MINUTE(C5)/60+SECOND(C5)/3600))</f>
        <v/>
      </c>
      <c r="D6" s="11" t="str">
        <f t="shared" si="1"/>
        <v/>
      </c>
      <c r="E6" s="11" t="str">
        <f t="shared" si="1"/>
        <v/>
      </c>
      <c r="F6" s="11" t="str">
        <f t="shared" si="1"/>
        <v/>
      </c>
      <c r="G6" s="11" t="str">
        <f t="shared" si="1"/>
        <v/>
      </c>
      <c r="H6" s="11" t="str">
        <f t="shared" si="1"/>
        <v/>
      </c>
      <c r="I6" s="11" t="str">
        <f t="shared" si="1"/>
        <v/>
      </c>
      <c r="J6" s="11" t="str">
        <f t="shared" si="1"/>
        <v/>
      </c>
      <c r="K6" s="11" t="str">
        <f t="shared" si="1"/>
        <v/>
      </c>
      <c r="L6" s="11" t="str">
        <f t="shared" si="1"/>
        <v/>
      </c>
      <c r="M6" s="11" t="str">
        <f t="shared" si="1"/>
        <v/>
      </c>
      <c r="N6" s="11" t="str">
        <f t="shared" si="1"/>
        <v/>
      </c>
      <c r="O6" s="11" t="str">
        <f t="shared" si="1"/>
        <v/>
      </c>
      <c r="P6" s="11" t="str">
        <f t="shared" si="1"/>
        <v/>
      </c>
      <c r="Q6" s="11" t="str">
        <f t="shared" si="1"/>
        <v/>
      </c>
      <c r="R6" s="12"/>
      <c r="S6" s="12"/>
      <c r="T6" s="13">
        <f>IF(S4="","",(T2/1000)/(MINUTE(S4)/60+SECOND(S4)/3600))</f>
        <v>0</v>
      </c>
      <c r="V6" s="1">
        <v>333</v>
      </c>
    </row>
    <row r="7" spans="1:22" ht="32.1" customHeight="1" x14ac:dyDescent="0.25"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V7" s="1">
        <v>500</v>
      </c>
    </row>
    <row r="13" spans="1:22" ht="32.1" hidden="1" customHeight="1" x14ac:dyDescent="0.25">
      <c r="D13">
        <v>1</v>
      </c>
    </row>
    <row r="14" spans="1:22" ht="32.1" hidden="1" customHeight="1" x14ac:dyDescent="0.25"/>
    <row r="15" spans="1:22" ht="32.1" hidden="1" customHeight="1" x14ac:dyDescent="0.25">
      <c r="D15">
        <v>1.9024884259259258E-4</v>
      </c>
    </row>
  </sheetData>
  <sheetProtection selectLockedCells="1"/>
  <mergeCells count="1">
    <mergeCell ref="B2:Q2"/>
  </mergeCells>
  <dataValidations count="1">
    <dataValidation type="list" allowBlank="1" showInputMessage="1" showErrorMessage="1" sqref="A3" xr:uid="{00000000-0002-0000-0000-000000000000}">
      <formula1>longueur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Calculs</vt:lpstr>
      <vt:lpstr>longueur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JCB40</cp:lastModifiedBy>
  <dcterms:created xsi:type="dcterms:W3CDTF">2017-04-26T11:27:24Z</dcterms:created>
  <dcterms:modified xsi:type="dcterms:W3CDTF">2021-08-19T15:09:39Z</dcterms:modified>
</cp:coreProperties>
</file>