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7600615F-3809-4B20-9FA6-8509944CAD9D}" xr6:coauthVersionLast="46" xr6:coauthVersionMax="46" xr10:uidLastSave="{00000000-0000-0000-0000-000000000000}"/>
  <bookViews>
    <workbookView xWindow="-120" yWindow="-120" windowWidth="19440" windowHeight="11160" activeTab="2" xr2:uid="{00000000-000D-0000-FFFF-FFFF00000000}"/>
  </bookViews>
  <sheets>
    <sheet name="Formulaire" sheetId="1" r:id="rId1"/>
    <sheet name="Listes" sheetId="2" r:id="rId2"/>
    <sheet name="Données" sheetId="3" r:id="rId3"/>
    <sheet name="BILAN" sheetId="4" r:id="rId4"/>
  </sheets>
  <definedNames>
    <definedName name="_xlnm._FilterDatabase" localSheetId="3" hidden="1">BILAN!$A$1:$E$2</definedName>
    <definedName name="c_année">Formulaire!$C$4</definedName>
    <definedName name="c_c">Formulaire!$C$12</definedName>
    <definedName name="c_crédit">Formulaire!$C$21</definedName>
    <definedName name="c_débit">Formulaire!$C$19</definedName>
    <definedName name="c_jour">Formulaire!$C$8</definedName>
    <definedName name="c_modes">Formulaire!$C$10</definedName>
    <definedName name="c_mois">Formulaire!$C$6</definedName>
    <definedName name="c_montant">Formulaire!$K$17</definedName>
    <definedName name="c_sc">Formulaire!$C$14</definedName>
    <definedName name="Détails">Formulaire!$C$16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T_Sous_Catégories[S/Catégorie]</definedName>
    <definedName name="T_Modes">T_Sous_Catégories3[Modes]</definedName>
  </definedNames>
  <calcPr calcId="191029"/>
</workbook>
</file>

<file path=xl/calcChain.xml><?xml version="1.0" encoding="utf-8"?>
<calcChain xmlns="http://schemas.openxmlformats.org/spreadsheetml/2006/main">
  <c r="J4" i="3" l="1"/>
  <c r="J5" i="3" s="1"/>
  <c r="J6" i="3" s="1"/>
  <c r="J7" i="3" s="1"/>
  <c r="J8" i="3" s="1"/>
  <c r="J9" i="3" s="1"/>
  <c r="J10" i="3" s="1"/>
  <c r="J11" i="3" s="1"/>
  <c r="J12" i="3" s="1"/>
  <c r="J13" i="3" s="1"/>
  <c r="J14" i="3" s="1"/>
  <c r="J15" i="3" s="1"/>
  <c r="J16" i="3" s="1"/>
  <c r="J3" i="3"/>
</calcChain>
</file>

<file path=xl/sharedStrings.xml><?xml version="1.0" encoding="utf-8"?>
<sst xmlns="http://schemas.openxmlformats.org/spreadsheetml/2006/main" count="124" uniqueCount="54">
  <si>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</si>
  <si>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</si>
  <si>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</si>
  <si>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</si>
  <si>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</si>
  <si>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</si>
  <si>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</si>
  <si>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</si>
  <si>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</si>
  <si>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</si>
  <si>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</si>
  <si>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</si>
  <si>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</si>
  <si>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</si>
  <si>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</si>
  <si>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</si>
  <si>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</si>
  <si>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</si>
  <si>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</si>
  <si>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</si>
  <si>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</si>
  <si>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Débit (€)</t>
  </si>
  <si>
    <t>Crédit (€)</t>
  </si>
  <si>
    <t>Solde (€)</t>
  </si>
  <si>
    <t>Mode</t>
  </si>
  <si>
    <t>Détails</t>
  </si>
  <si>
    <t>Modes</t>
  </si>
  <si>
    <t>CB</t>
  </si>
  <si>
    <t>Chèque</t>
  </si>
  <si>
    <t>Prélèvement</t>
  </si>
  <si>
    <t>Virement</t>
  </si>
  <si>
    <t>Autres</t>
  </si>
  <si>
    <t>Commentaires</t>
  </si>
  <si>
    <t>Facultatif</t>
  </si>
  <si>
    <t>Finance</t>
  </si>
  <si>
    <t>Frais</t>
  </si>
  <si>
    <t>Beauté</t>
  </si>
  <si>
    <t>Coiffeur</t>
  </si>
  <si>
    <t>Santé</t>
  </si>
  <si>
    <t>Paypal</t>
  </si>
  <si>
    <t>Divers</t>
  </si>
  <si>
    <t>AutoMoto</t>
  </si>
  <si>
    <t>HighTech</t>
  </si>
  <si>
    <t>Informatique</t>
  </si>
  <si>
    <t>Alimentation</t>
  </si>
  <si>
    <t>Loisirs</t>
  </si>
  <si>
    <t>Remboursement</t>
  </si>
  <si>
    <t>Habillement</t>
  </si>
  <si>
    <t>Dépôt argent</t>
  </si>
  <si>
    <t>Auto-Moto</t>
  </si>
  <si>
    <t>Solde</t>
  </si>
  <si>
    <t>Salaire</t>
  </si>
  <si>
    <t>solde initial</t>
  </si>
  <si>
    <t>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</si>
</sst>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#,##0.00\ &quot;€&quot;"/>
  </numFmts>
  <fonts count="11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b/>
      <u/>
      <sz val="11"/>
      <color theme="1"/>
      <name val="Consolas"/>
      <family val="3"/>
    </font>
    <font>
      <sz val="10"/>
      <color rgb="FF000000"/>
      <name val="Consolas"/>
      <family val="3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i/>
      <sz val="10"/>
      <color theme="1"/>
      <name val="Consolas"/>
      <family val="3"/>
    </font>
    <font>
      <sz val="10"/>
      <color theme="1"/>
      <name val="Consolas"/>
      <family val="3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dashed">
        <color rgb="FF00B0F0"/>
      </left>
      <right style="dashed">
        <color rgb="FF00B0F0"/>
      </right>
      <top/>
      <bottom style="thin">
        <color rgb="FF00B0F0"/>
      </bottom>
      <diagonal/>
    </border>
    <border>
      <left style="dashed">
        <color rgb="FF00B0F0"/>
      </left>
      <right style="dashed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rgb="FF00B0F0"/>
      </left>
      <right style="dashed">
        <color rgb="FF00B0F0"/>
      </right>
      <top/>
      <bottom/>
      <diagonal/>
    </border>
    <border>
      <left style="dashed">
        <color rgb="FF00B0F0"/>
      </left>
      <right style="dashed">
        <color rgb="FF00B0F0"/>
      </right>
      <top style="thin">
        <color rgb="FF00B0F0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2" fillId="0" borderId="0" xfId="0" applyFont="1"/>
    <xf numFmtId="0" fontId="0" fillId="0" borderId="0" xfId="0" applyNumberFormat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5" fillId="3" borderId="1" xfId="1" applyNumberFormat="1" applyFont="1" applyFill="1" applyBorder="1" applyAlignment="1">
      <alignment horizontal="center" vertical="center"/>
    </xf>
    <xf numFmtId="7" fontId="1" fillId="3" borderId="1" xfId="1" applyNumberFormat="1" applyFont="1" applyFill="1" applyBorder="1" applyAlignment="1">
      <alignment horizontal="center" vertical="center"/>
    </xf>
    <xf numFmtId="7" fontId="1" fillId="3" borderId="0" xfId="1" applyNumberFormat="1" applyFont="1" applyFill="1" applyBorder="1" applyAlignment="1">
      <alignment horizontal="center" vertical="center"/>
    </xf>
    <xf numFmtId="0" fontId="1" fillId="3" borderId="0" xfId="1" applyFill="1"/>
    <xf numFmtId="0" fontId="5" fillId="3" borderId="0" xfId="1" applyFont="1" applyFill="1" applyAlignment="1">
      <alignment horizontal="center" vertical="center"/>
    </xf>
    <xf numFmtId="164" fontId="5" fillId="3" borderId="0" xfId="1" applyNumberFormat="1" applyFont="1" applyFill="1" applyAlignment="1">
      <alignment horizontal="center"/>
    </xf>
    <xf numFmtId="0" fontId="1" fillId="3" borderId="0" xfId="1" applyFill="1" applyAlignment="1">
      <alignment horizontal="right" vertical="center"/>
    </xf>
    <xf numFmtId="164" fontId="5" fillId="3" borderId="0" xfId="1" applyNumberFormat="1" applyFont="1" applyFill="1" applyAlignment="1">
      <alignment horizontal="center" vertical="center"/>
    </xf>
    <xf numFmtId="0" fontId="5" fillId="3" borderId="2" xfId="1" applyNumberFormat="1" applyFont="1" applyFill="1" applyBorder="1" applyAlignment="1">
      <alignment horizontal="center" vertical="center"/>
    </xf>
    <xf numFmtId="7" fontId="1" fillId="3" borderId="2" xfId="1" applyNumberFormat="1" applyFont="1" applyFill="1" applyBorder="1" applyAlignment="1">
      <alignment horizontal="center" vertical="center"/>
    </xf>
    <xf numFmtId="0" fontId="1" fillId="3" borderId="0" xfId="1" applyFont="1" applyFill="1"/>
    <xf numFmtId="0" fontId="5" fillId="3" borderId="0" xfId="1" applyFont="1" applyFill="1" applyBorder="1" applyAlignment="1">
      <alignment horizontal="center" vertical="center"/>
    </xf>
    <xf numFmtId="7" fontId="5" fillId="4" borderId="0" xfId="1" applyNumberFormat="1" applyFont="1" applyFill="1" applyBorder="1" applyAlignment="1">
      <alignment horizontal="center" vertical="center"/>
    </xf>
    <xf numFmtId="7" fontId="5" fillId="3" borderId="0" xfId="1" applyNumberFormat="1" applyFont="1" applyFill="1" applyBorder="1" applyAlignment="1">
      <alignment horizontal="center" vertical="center"/>
    </xf>
    <xf numFmtId="0" fontId="1" fillId="3" borderId="0" xfId="1" applyFill="1" applyBorder="1"/>
    <xf numFmtId="0" fontId="4" fillId="5" borderId="0" xfId="1" applyNumberFormat="1" applyFont="1" applyFill="1" applyBorder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7" fontId="1" fillId="3" borderId="0" xfId="1" applyNumberFormat="1" applyFill="1"/>
    <xf numFmtId="164" fontId="0" fillId="3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5" fillId="0" borderId="0" xfId="1" applyFont="1" applyFill="1" applyBorder="1" applyAlignment="1">
      <alignment horizontal="center" vertical="center"/>
    </xf>
    <xf numFmtId="164" fontId="5" fillId="0" borderId="0" xfId="1" applyNumberFormat="1" applyFont="1" applyFill="1" applyBorder="1" applyAlignment="1">
      <alignment horizontal="center" vertical="center"/>
    </xf>
    <xf numFmtId="7" fontId="5" fillId="0" borderId="0" xfId="1" applyNumberFormat="1" applyFont="1" applyFill="1" applyBorder="1" applyAlignment="1">
      <alignment horizontal="center" vertical="center"/>
    </xf>
    <xf numFmtId="7" fontId="4" fillId="6" borderId="0" xfId="1" applyNumberFormat="1" applyFont="1" applyFill="1" applyBorder="1" applyAlignment="1">
      <alignment horizontal="center" vertical="center"/>
    </xf>
    <xf numFmtId="164" fontId="5" fillId="3" borderId="0" xfId="1" applyNumberFormat="1" applyFont="1" applyFill="1" applyBorder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8" fillId="0" borderId="0" xfId="0" applyFont="1"/>
    <xf numFmtId="0" fontId="7" fillId="0" borderId="0" xfId="0" applyFont="1" applyAlignment="1">
      <alignment horizontal="right"/>
    </xf>
    <xf numFmtId="164" fontId="6" fillId="3" borderId="1" xfId="0" applyNumberFormat="1" applyFont="1" applyFill="1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10" fillId="3" borderId="5" xfId="0" applyFont="1" applyFill="1" applyBorder="1" applyAlignment="1">
      <alignment horizontal="center" vertical="center"/>
    </xf>
    <xf numFmtId="0" fontId="10" fillId="3" borderId="4" xfId="0" applyNumberFormat="1" applyFont="1" applyFill="1" applyBorder="1" applyAlignment="1">
      <alignment horizontal="center" vertical="center"/>
    </xf>
    <xf numFmtId="16" fontId="10" fillId="3" borderId="4" xfId="0" applyNumberFormat="1" applyFont="1" applyFill="1" applyBorder="1" applyAlignment="1">
      <alignment horizontal="center" vertical="center"/>
    </xf>
    <xf numFmtId="164" fontId="10" fillId="3" borderId="4" xfId="0" applyNumberFormat="1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2" borderId="0" xfId="0" applyFill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7">
    <dxf>
      <font>
        <color theme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dashed">
          <color rgb="FF00B0F0"/>
        </left>
        <right style="dashed">
          <color rgb="FF00B0F0"/>
        </right>
        <top/>
        <bottom style="thin">
          <color rgb="FF00B0F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dashed">
          <color rgb="FF00B0F0"/>
        </left>
        <right style="dashed">
          <color rgb="FF00B0F0"/>
        </right>
        <top/>
        <bottom style="thin">
          <color rgb="FF00B0F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dashed">
          <color rgb="FF00B0F0"/>
        </left>
        <right style="dashed">
          <color rgb="FF00B0F0"/>
        </right>
        <top/>
        <bottom style="thin">
          <color rgb="FF00B0F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dashed">
          <color rgb="FF00B0F0"/>
        </left>
        <right style="dashed">
          <color rgb="FF00B0F0"/>
        </right>
        <top/>
        <bottom style="thin">
          <color rgb="FF00B0F0"/>
        </bottom>
        <vertical/>
        <horizontal/>
      </border>
    </dxf>
    <dxf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rgb="FF00B0F0"/>
        </left>
        <right style="dashed">
          <color rgb="FF00B0F0"/>
        </right>
        <top style="thin">
          <color rgb="FF00B0F0"/>
        </top>
        <bottom style="thin">
          <color rgb="FF00B0F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rgb="FF00B0F0"/>
        </left>
        <right style="dashed">
          <color rgb="FF00B0F0"/>
        </right>
        <top style="thin">
          <color rgb="FF00B0F0"/>
        </top>
        <bottom style="thin">
          <color rgb="FF00B0F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dashed">
          <color rgb="FF00B0F0"/>
        </left>
        <right style="dashed">
          <color rgb="FF00B0F0"/>
        </right>
        <top style="thin">
          <color rgb="FF00B0F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rgb="FF00B0F0"/>
        </left>
        <right style="dashed">
          <color rgb="FF00B0F0"/>
        </right>
        <top style="thin">
          <color rgb="FF00B0F0"/>
        </top>
        <bottom style="thin">
          <color rgb="FF00B0F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dashed">
          <color rgb="FF00B0F0"/>
        </left>
        <right style="dashed">
          <color rgb="FF00B0F0"/>
        </right>
        <top/>
        <bottom style="thin">
          <color rgb="FF00B0F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dashed">
          <color rgb="FF00B0F0"/>
        </left>
        <right style="dashed">
          <color rgb="FF00B0F0"/>
        </right>
        <top/>
        <bottom style="thin">
          <color rgb="FF00B0F0"/>
        </bottom>
      </border>
    </dxf>
    <dxf>
      <fill>
        <patternFill patternType="solid">
          <fgColor indexed="64"/>
          <bgColor rgb="FF0070C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CCECFF"/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BILAN!$B$1</c:f>
              <c:strCache>
                <c:ptCount val="1"/>
                <c:pt idx="0">
                  <c:v>Mois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cat>
            <c:numRef>
              <c:f>BILAN!$A$2:$A$25</c:f>
              <c:numCache>
                <c:formatCode>General</c:formatCode>
                <c:ptCount val="24"/>
              </c:numCache>
            </c:numRef>
          </c:cat>
          <c:val>
            <c:numRef>
              <c:f>BILAN!$B$2:$B$25</c:f>
              <c:numCache>
                <c:formatCode>General</c:formatCode>
                <c:ptCount val="24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79F-4CD8-9281-186946EDF5A7}"/>
            </c:ext>
          </c:extLst>
        </c:ser>
        <c:ser>
          <c:idx val="1"/>
          <c:order val="1"/>
          <c:tx>
            <c:strRef>
              <c:f>BILAN!$C$1</c:f>
              <c:strCache>
                <c:ptCount val="1"/>
                <c:pt idx="0">
                  <c:v>Débit (€)</c:v>
                </c:pt>
              </c:strCache>
            </c:strRef>
          </c:tx>
          <c:cat>
            <c:numRef>
              <c:f>BILAN!$A$2:$A$25</c:f>
              <c:numCache>
                <c:formatCode>General</c:formatCode>
                <c:ptCount val="24"/>
              </c:numCache>
            </c:numRef>
          </c:cat>
          <c:val>
            <c:numRef>
              <c:f>BILAN!$C$2:$C$25</c:f>
              <c:numCache>
                <c:formatCode>"€"#,##0.00_);\("€"#,##0.00\)</c:formatCode>
                <c:ptCount val="24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23C-4B4C-BFA9-C9D25088B7FE}"/>
            </c:ext>
          </c:extLst>
        </c:ser>
        <c:ser>
          <c:idx val="2"/>
          <c:order val="2"/>
          <c:tx>
            <c:strRef>
              <c:f>BILAN!$D$1</c:f>
              <c:strCache>
                <c:ptCount val="1"/>
                <c:pt idx="0">
                  <c:v>Crédit (€)</c:v>
                </c:pt>
              </c:strCache>
            </c:strRef>
          </c:tx>
          <c:cat>
            <c:numRef>
              <c:f>BILAN!$A$2:$A$25</c:f>
              <c:numCache>
                <c:formatCode>General</c:formatCode>
                <c:ptCount val="24"/>
              </c:numCache>
            </c:numRef>
          </c:cat>
          <c:val>
            <c:numRef>
              <c:f>BILAN!$D$2:$D$25</c:f>
              <c:numCache>
                <c:formatCode>"€"#,##0.00_);\("€"#,##0.00\)</c:formatCode>
                <c:ptCount val="24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23C-4B4C-BFA9-C9D25088B7FE}"/>
            </c:ext>
          </c:extLst>
        </c:ser>
        <c:ser>
          <c:idx val="3"/>
          <c:order val="3"/>
          <c:tx>
            <c:strRef>
              <c:f>BILAN!$E$1</c:f>
              <c:strCache>
                <c:ptCount val="1"/>
                <c:pt idx="0">
                  <c:v>Solde (€)</c:v>
                </c:pt>
              </c:strCache>
            </c:strRef>
          </c:tx>
          <c:cat>
            <c:numRef>
              <c:f>BILAN!$A$2:$A$25</c:f>
              <c:numCache>
                <c:formatCode>General</c:formatCode>
                <c:ptCount val="24"/>
              </c:numCache>
            </c:numRef>
          </c:cat>
          <c:val>
            <c:numRef>
              <c:f>BILAN!$E$2:$E$25</c:f>
              <c:numCache>
                <c:formatCode>"€"#,##0.00_);\("€"#,##0.00\)</c:formatCode>
                <c:ptCount val="24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23C-4B4C-BFA9-C9D25088B7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6036096"/>
        <c:axId val="156312320"/>
      </c:lineChart>
      <c:catAx>
        <c:axId val="156036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2"/>
                </a:solidFill>
                <a:latin typeface="Arial" pitchFamily="34" charset="0"/>
                <a:ea typeface="+mn-ea"/>
                <a:cs typeface="Arial" pitchFamily="34" charset="0"/>
              </a:defRPr>
            </a:pPr>
            <a:endParaRPr lang="fr-FR"/>
          </a:p>
        </c:txPr>
        <c:crossAx val="156312320"/>
        <c:crosses val="autoZero"/>
        <c:auto val="1"/>
        <c:lblAlgn val="ctr"/>
        <c:lblOffset val="100"/>
        <c:noMultiLvlLbl val="0"/>
      </c:catAx>
      <c:valAx>
        <c:axId val="156312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036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33787081782161027"/>
          <c:y val="1.008191413475289E-2"/>
          <c:w val="0.50429858429858465"/>
          <c:h val="4.669260616549339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chemeClr val="tx1"/>
              </a:solidFill>
              <a:latin typeface="Arial" panose="020B0604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21</xdr:row>
          <xdr:rowOff>114300</xdr:rowOff>
        </xdr:from>
        <xdr:to>
          <xdr:col>3</xdr:col>
          <xdr:colOff>1114425</xdr:colOff>
          <xdr:row>23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593B1033-9344-404C-8E69-947351E7CF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16667</xdr:colOff>
      <xdr:row>1</xdr:row>
      <xdr:rowOff>14287</xdr:rowOff>
    </xdr:from>
    <xdr:to>
      <xdr:col>12</xdr:col>
      <xdr:colOff>1047748</xdr:colOff>
      <xdr:row>28</xdr:row>
      <xdr:rowOff>154781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Années" displayName="T_Années" ref="A1:A6" totalsRowShown="0">
  <autoFilter ref="A1:A6" xr:uid="{00000000-0009-0000-0100-000001000000}">
    <filterColumn colId="0" hiddenButton="1"/>
  </autoFilter>
  <tableColumns count="1">
    <tableColumn id="1" xr3:uid="{00000000-0010-0000-0000-000001000000}" name="Anné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Jours" displayName="T_Jours" ref="E1:E32" totalsRowShown="0">
  <autoFilter ref="E1:E32" xr:uid="{00000000-0009-0000-0100-000003000000}">
    <filterColumn colId="0" hiddenButton="1"/>
  </autoFilter>
  <tableColumns count="1">
    <tableColumn id="1" xr3:uid="{00000000-0010-0000-0100-000001000000}" name="Jou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Catégories" displayName="T_Catégories" ref="G1:G10" totalsRowShown="0" dataDxfId="16">
  <autoFilter ref="G1:G10" xr:uid="{00000000-0009-0000-0100-000004000000}">
    <filterColumn colId="0" hiddenButton="1"/>
  </autoFilter>
  <sortState xmlns:xlrd2="http://schemas.microsoft.com/office/spreadsheetml/2017/richdata2" ref="G2:G10">
    <sortCondition ref="G2"/>
  </sortState>
  <tableColumns count="1">
    <tableColumn id="1" xr3:uid="{00000000-0010-0000-0200-000001000000}" name="Catégorie" dataDxfId="1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_Sous_Catégories" displayName="T_Sous_Catégories" ref="I1:I8" totalsRowShown="0" dataDxfId="14">
  <autoFilter ref="I1:I8" xr:uid="{00000000-0009-0000-0100-000006000000}"/>
  <sortState xmlns:xlrd2="http://schemas.microsoft.com/office/spreadsheetml/2017/richdata2" ref="I2:I7">
    <sortCondition ref="I2"/>
  </sortState>
  <tableColumns count="1">
    <tableColumn id="1" xr3:uid="{00000000-0010-0000-0300-000001000000}" name="S/Catégorie" dataDxfId="13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_Mois" displayName="T_Mois" ref="C1:C13" totalsRowShown="0">
  <autoFilter ref="C1:C13" xr:uid="{00000000-0009-0000-0100-000008000000}"/>
  <tableColumns count="1">
    <tableColumn id="1" xr3:uid="{00000000-0010-0000-0400-000001000000}" name="Moi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_Sous_Catégories3" displayName="T_Sous_Catégories3" ref="K1:K7" totalsRowShown="0">
  <autoFilter ref="K1:K7" xr:uid="{00000000-0009-0000-0100-000002000000}"/>
  <sortState xmlns:xlrd2="http://schemas.microsoft.com/office/spreadsheetml/2017/richdata2" ref="K2:K7">
    <sortCondition ref="K2"/>
  </sortState>
  <tableColumns count="1">
    <tableColumn id="1" xr3:uid="{00000000-0010-0000-0500-000001000000}" name="Modes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T_Données" displayName="T_Données" ref="A1:J16" totalsRowShown="0" headerRowDxfId="12">
  <autoFilter ref="A1:J16" xr:uid="{00000000-0009-0000-0100-000005000000}"/>
  <tableColumns count="10">
    <tableColumn id="1" xr3:uid="{00000000-0010-0000-0600-000001000000}" name="Année" dataDxfId="11"/>
    <tableColumn id="2" xr3:uid="{00000000-0010-0000-0600-000002000000}" name="Mois" dataDxfId="10"/>
    <tableColumn id="3" xr3:uid="{00000000-0010-0000-0600-000003000000}" name="Jour" dataDxfId="9"/>
    <tableColumn id="8" xr3:uid="{00000000-0010-0000-0600-000008000000}" name="Mode" dataDxfId="8"/>
    <tableColumn id="4" xr3:uid="{00000000-0010-0000-0600-000004000000}" name="Catégorie" dataDxfId="7"/>
    <tableColumn id="5" xr3:uid="{00000000-0010-0000-0600-000005000000}" name="S/Catégorie " dataDxfId="6"/>
    <tableColumn id="6" xr3:uid="{00000000-0010-0000-0600-000006000000}" name="Débit(€)" dataDxfId="5"/>
    <tableColumn id="7" xr3:uid="{00000000-0010-0000-0600-000007000000}" name="Crédit(€)" dataDxfId="4"/>
    <tableColumn id="10" xr3:uid="{00000000-0010-0000-0600-00000A000000}" name="Commentaires" dataDxfId="3"/>
    <tableColumn id="11" xr3:uid="{00000000-0010-0000-0600-00000B000000}" name="Sold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K21"/>
  <sheetViews>
    <sheetView showGridLines="0" workbookViewId="0">
      <selection activeCell="I20" sqref="I20"/>
    </sheetView>
  </sheetViews>
  <sheetFormatPr baseColWidth="10" defaultColWidth="9.140625" defaultRowHeight="12.75" x14ac:dyDescent="0.2"/>
  <cols>
    <col min="2" max="2" width="16.85546875" customWidth="1"/>
    <col min="3" max="3" width="16.140625" style="41" bestFit="1" customWidth="1"/>
    <col min="4" max="4" width="16.85546875" customWidth="1"/>
    <col min="5" max="5" width="12.42578125" customWidth="1"/>
  </cols>
  <sheetData>
    <row r="2" spans="1:5" ht="15" x14ac:dyDescent="0.25">
      <c r="B2" s="1" t="s">
        <v>15</v>
      </c>
    </row>
    <row r="4" spans="1:5" x14ac:dyDescent="0.2">
      <c r="B4" t="s">
        <v>0</v>
      </c>
      <c r="C4" s="36"/>
    </row>
    <row r="5" spans="1:5" ht="6.4" customHeight="1" x14ac:dyDescent="0.2"/>
    <row r="6" spans="1:5" x14ac:dyDescent="0.2">
      <c r="B6" t="s">
        <v>14</v>
      </c>
      <c r="C6" s="36"/>
    </row>
    <row r="7" spans="1:5" ht="6.4" customHeight="1" x14ac:dyDescent="0.2"/>
    <row r="8" spans="1:5" x14ac:dyDescent="0.2">
      <c r="B8" t="s">
        <v>16</v>
      </c>
      <c r="C8" s="36"/>
    </row>
    <row r="9" spans="1:5" ht="6.4" customHeight="1" x14ac:dyDescent="0.2"/>
    <row r="10" spans="1:5" ht="12.75" customHeight="1" x14ac:dyDescent="0.2">
      <c r="A10" s="38"/>
      <c r="B10" t="s">
        <v>24</v>
      </c>
      <c r="C10" s="36"/>
    </row>
    <row r="11" spans="1:5" ht="6.4" customHeight="1" x14ac:dyDescent="0.2"/>
    <row r="12" spans="1:5" x14ac:dyDescent="0.2">
      <c r="A12" s="37"/>
      <c r="B12" t="s">
        <v>1</v>
      </c>
      <c r="C12" s="36"/>
    </row>
    <row r="13" spans="1:5" ht="6" customHeight="1" x14ac:dyDescent="0.2"/>
    <row r="14" spans="1:5" x14ac:dyDescent="0.2">
      <c r="B14" t="s">
        <v>17</v>
      </c>
      <c r="C14" s="36"/>
    </row>
    <row r="15" spans="1:5" ht="6" customHeight="1" x14ac:dyDescent="0.2"/>
    <row r="16" spans="1:5" x14ac:dyDescent="0.2">
      <c r="A16" s="38"/>
      <c r="B16" t="s">
        <v>25</v>
      </c>
      <c r="C16" s="52"/>
      <c r="D16" s="52"/>
      <c r="E16" s="53" t="s">
        <v>33</v>
      </c>
    </row>
    <row r="17" spans="2:11" x14ac:dyDescent="0.2">
      <c r="C17" s="52"/>
      <c r="D17" s="52"/>
      <c r="E17" s="53"/>
      <c r="K17" s="26"/>
    </row>
    <row r="18" spans="2:11" ht="6" customHeight="1" x14ac:dyDescent="0.2"/>
    <row r="19" spans="2:11" x14ac:dyDescent="0.2">
      <c r="B19" s="4" t="s">
        <v>19</v>
      </c>
      <c r="C19" s="42"/>
    </row>
    <row r="21" spans="2:11" x14ac:dyDescent="0.2">
      <c r="B21" s="4" t="s">
        <v>18</v>
      </c>
      <c r="C21" s="42"/>
    </row>
  </sheetData>
  <mergeCells count="2">
    <mergeCell ref="C16:D17"/>
    <mergeCell ref="E16:E17"/>
  </mergeCells>
  <dataValidations count="6">
    <dataValidation type="list" allowBlank="1" showInputMessage="1" showErrorMessage="1" sqref="C14" xr:uid="{00000000-0002-0000-0000-000000000000}">
      <formula1>s_SousCatégories</formula1>
    </dataValidation>
    <dataValidation type="list" allowBlank="1" showInputMessage="1" showErrorMessage="1" sqref="C4" xr:uid="{00000000-0002-0000-0000-000001000000}">
      <formula1>s_Années</formula1>
    </dataValidation>
    <dataValidation type="list" allowBlank="1" showInputMessage="1" showErrorMessage="1" sqref="C6" xr:uid="{00000000-0002-0000-0000-000002000000}">
      <formula1>s_Mois</formula1>
    </dataValidation>
    <dataValidation type="list" allowBlank="1" showInputMessage="1" showErrorMessage="1" sqref="C8" xr:uid="{00000000-0002-0000-0000-000003000000}">
      <formula1>s_Jours</formula1>
    </dataValidation>
    <dataValidation type="list" allowBlank="1" showInputMessage="1" showErrorMessage="1" sqref="C12" xr:uid="{00000000-0002-0000-0000-000004000000}">
      <formula1>s_Catégories</formula1>
    </dataValidation>
    <dataValidation type="list" allowBlank="1" showInputMessage="1" showErrorMessage="1" sqref="C10" xr:uid="{00000000-0002-0000-0000-000005000000}">
      <formula1>T_Modes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pyData">
                <anchor moveWithCells="1" sizeWithCells="1">
                  <from>
                    <xdr:col>3</xdr:col>
                    <xdr:colOff>171450</xdr:colOff>
                    <xdr:row>21</xdr:row>
                    <xdr:rowOff>114300</xdr:rowOff>
                  </from>
                  <to>
                    <xdr:col>3</xdr:col>
                    <xdr:colOff>1114425</xdr:colOff>
                    <xdr:row>23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K32"/>
  <sheetViews>
    <sheetView showGridLines="0" workbookViewId="0">
      <selection activeCell="I14" sqref="I14"/>
    </sheetView>
  </sheetViews>
  <sheetFormatPr baseColWidth="10" defaultColWidth="9.140625" defaultRowHeight="12.75" x14ac:dyDescent="0.2"/>
  <cols>
    <col min="1" max="1" width="10" bestFit="1" customWidth="1"/>
    <col min="2" max="2" width="1.7109375" customWidth="1"/>
    <col min="3" max="3" width="10" bestFit="1" customWidth="1"/>
    <col min="4" max="4" width="1.7109375" customWidth="1"/>
    <col min="5" max="5" width="12.140625" customWidth="1"/>
    <col min="6" max="6" width="1.7109375" customWidth="1"/>
    <col min="7" max="7" width="17.140625" customWidth="1"/>
    <col min="8" max="8" width="1.7109375" customWidth="1"/>
    <col min="9" max="9" width="17.140625" customWidth="1"/>
    <col min="10" max="10" width="1.7109375" customWidth="1"/>
    <col min="11" max="11" width="12" bestFit="1" customWidth="1"/>
  </cols>
  <sheetData>
    <row r="1" spans="1:11" x14ac:dyDescent="0.2">
      <c r="A1" t="s">
        <v>0</v>
      </c>
      <c r="C1" t="s">
        <v>14</v>
      </c>
      <c r="E1" t="s">
        <v>16</v>
      </c>
      <c r="G1" t="s">
        <v>1</v>
      </c>
      <c r="I1" t="s">
        <v>17</v>
      </c>
      <c r="K1" t="s">
        <v>26</v>
      </c>
    </row>
    <row r="2" spans="1:11" x14ac:dyDescent="0.2">
      <c r="A2">
        <v>2021</v>
      </c>
      <c r="C2" t="s">
        <v>2</v>
      </c>
      <c r="E2">
        <v>1</v>
      </c>
      <c r="G2" s="50" t="s">
        <v>49</v>
      </c>
      <c r="H2" s="51"/>
      <c r="I2" s="50" t="s">
        <v>44</v>
      </c>
      <c r="K2" s="26" t="s">
        <v>31</v>
      </c>
    </row>
    <row r="3" spans="1:11" x14ac:dyDescent="0.2">
      <c r="A3">
        <v>2022</v>
      </c>
      <c r="C3" t="s">
        <v>3</v>
      </c>
      <c r="E3" s="26">
        <v>2</v>
      </c>
      <c r="G3" s="50" t="s">
        <v>31</v>
      </c>
      <c r="H3" s="51"/>
      <c r="I3" s="51" t="s">
        <v>31</v>
      </c>
      <c r="K3" t="s">
        <v>27</v>
      </c>
    </row>
    <row r="4" spans="1:11" x14ac:dyDescent="0.2">
      <c r="A4">
        <v>2023</v>
      </c>
      <c r="C4" t="s">
        <v>4</v>
      </c>
      <c r="E4">
        <v>3</v>
      </c>
      <c r="G4" s="51" t="s">
        <v>36</v>
      </c>
      <c r="H4" s="51"/>
      <c r="I4" s="51" t="s">
        <v>37</v>
      </c>
      <c r="K4" t="s">
        <v>28</v>
      </c>
    </row>
    <row r="5" spans="1:11" x14ac:dyDescent="0.2">
      <c r="A5">
        <v>2024</v>
      </c>
      <c r="C5" t="s">
        <v>5</v>
      </c>
      <c r="E5" s="26">
        <v>4</v>
      </c>
      <c r="G5" s="50" t="s">
        <v>40</v>
      </c>
      <c r="H5" s="51"/>
      <c r="I5" s="50" t="s">
        <v>48</v>
      </c>
      <c r="K5" t="s">
        <v>39</v>
      </c>
    </row>
    <row r="6" spans="1:11" x14ac:dyDescent="0.2">
      <c r="A6">
        <v>2025</v>
      </c>
      <c r="C6" t="s">
        <v>6</v>
      </c>
      <c r="E6">
        <v>5</v>
      </c>
      <c r="G6" s="51" t="s">
        <v>34</v>
      </c>
      <c r="H6" s="51"/>
      <c r="I6" s="50" t="s">
        <v>43</v>
      </c>
      <c r="K6" t="s">
        <v>29</v>
      </c>
    </row>
    <row r="7" spans="1:11" x14ac:dyDescent="0.2">
      <c r="C7" t="s">
        <v>7</v>
      </c>
      <c r="E7" s="26">
        <v>6</v>
      </c>
      <c r="G7" s="50" t="s">
        <v>47</v>
      </c>
      <c r="H7" s="51"/>
      <c r="I7" s="50" t="s">
        <v>46</v>
      </c>
      <c r="K7" t="s">
        <v>30</v>
      </c>
    </row>
    <row r="8" spans="1:11" x14ac:dyDescent="0.2">
      <c r="C8" t="s">
        <v>8</v>
      </c>
      <c r="E8">
        <v>7</v>
      </c>
      <c r="G8" s="50" t="s">
        <v>42</v>
      </c>
      <c r="H8" s="51"/>
      <c r="I8" s="50" t="s">
        <v>51</v>
      </c>
    </row>
    <row r="9" spans="1:11" x14ac:dyDescent="0.2">
      <c r="C9" t="s">
        <v>9</v>
      </c>
      <c r="E9" s="26">
        <v>8</v>
      </c>
      <c r="G9" s="50" t="s">
        <v>45</v>
      </c>
      <c r="H9" s="51"/>
      <c r="I9" s="51"/>
    </row>
    <row r="10" spans="1:11" x14ac:dyDescent="0.2">
      <c r="C10" t="s">
        <v>10</v>
      </c>
      <c r="E10">
        <v>9</v>
      </c>
      <c r="G10" s="50" t="s">
        <v>38</v>
      </c>
      <c r="H10" s="51"/>
      <c r="I10" s="51"/>
    </row>
    <row r="11" spans="1:11" x14ac:dyDescent="0.2">
      <c r="C11" t="s">
        <v>11</v>
      </c>
      <c r="E11" s="26">
        <v>10</v>
      </c>
    </row>
    <row r="12" spans="1:11" x14ac:dyDescent="0.2">
      <c r="C12" t="s">
        <v>12</v>
      </c>
      <c r="E12">
        <v>11</v>
      </c>
    </row>
    <row r="13" spans="1:11" x14ac:dyDescent="0.2">
      <c r="C13" t="s">
        <v>13</v>
      </c>
      <c r="E13" s="26">
        <v>12</v>
      </c>
    </row>
    <row r="14" spans="1:11" x14ac:dyDescent="0.2">
      <c r="E14">
        <v>13</v>
      </c>
    </row>
    <row r="15" spans="1:11" x14ac:dyDescent="0.2">
      <c r="E15" s="26">
        <v>14</v>
      </c>
    </row>
    <row r="16" spans="1:11" x14ac:dyDescent="0.2">
      <c r="E16">
        <v>15</v>
      </c>
    </row>
    <row r="17" spans="5:5" x14ac:dyDescent="0.2">
      <c r="E17" s="26">
        <v>16</v>
      </c>
    </row>
    <row r="18" spans="5:5" x14ac:dyDescent="0.2">
      <c r="E18">
        <v>17</v>
      </c>
    </row>
    <row r="19" spans="5:5" x14ac:dyDescent="0.2">
      <c r="E19" s="26">
        <v>18</v>
      </c>
    </row>
    <row r="20" spans="5:5" x14ac:dyDescent="0.2">
      <c r="E20">
        <v>19</v>
      </c>
    </row>
    <row r="21" spans="5:5" x14ac:dyDescent="0.2">
      <c r="E21" s="26">
        <v>20</v>
      </c>
    </row>
    <row r="22" spans="5:5" x14ac:dyDescent="0.2">
      <c r="E22">
        <v>21</v>
      </c>
    </row>
    <row r="23" spans="5:5" x14ac:dyDescent="0.2">
      <c r="E23" s="26">
        <v>22</v>
      </c>
    </row>
    <row r="24" spans="5:5" x14ac:dyDescent="0.2">
      <c r="E24">
        <v>23</v>
      </c>
    </row>
    <row r="25" spans="5:5" x14ac:dyDescent="0.2">
      <c r="E25" s="26">
        <v>24</v>
      </c>
    </row>
    <row r="26" spans="5:5" x14ac:dyDescent="0.2">
      <c r="E26">
        <v>25</v>
      </c>
    </row>
    <row r="27" spans="5:5" x14ac:dyDescent="0.2">
      <c r="E27" s="26">
        <v>26</v>
      </c>
    </row>
    <row r="28" spans="5:5" x14ac:dyDescent="0.2">
      <c r="E28">
        <v>27</v>
      </c>
    </row>
    <row r="29" spans="5:5" x14ac:dyDescent="0.2">
      <c r="E29" s="26">
        <v>28</v>
      </c>
    </row>
    <row r="30" spans="5:5" x14ac:dyDescent="0.2">
      <c r="E30">
        <v>29</v>
      </c>
    </row>
    <row r="31" spans="5:5" x14ac:dyDescent="0.2">
      <c r="E31" s="26">
        <v>30</v>
      </c>
    </row>
    <row r="32" spans="5:5" x14ac:dyDescent="0.2">
      <c r="E32">
        <v>31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1:N279"/>
  <sheetViews>
    <sheetView showGridLines="0" tabSelected="1" workbookViewId="0">
      <pane ySplit="1" topLeftCell="A2" activePane="bottomLeft" state="frozen"/>
      <selection pane="bottomLeft" activeCell="J23" sqref="J23"/>
    </sheetView>
  </sheetViews>
  <sheetFormatPr baseColWidth="10" defaultColWidth="9.140625" defaultRowHeight="12.75" x14ac:dyDescent="0.2"/>
  <cols>
    <col min="1" max="1" width="10.5703125" style="2" bestFit="1" customWidth="1"/>
    <col min="2" max="2" width="10" style="4" bestFit="1" customWidth="1"/>
    <col min="3" max="3" width="14.5703125" style="4" bestFit="1" customWidth="1"/>
    <col min="4" max="4" width="14.5703125" style="4" customWidth="1"/>
    <col min="5" max="5" width="19.5703125" style="4" bestFit="1" customWidth="1"/>
    <col min="6" max="6" width="17.85546875" style="4" customWidth="1"/>
    <col min="7" max="7" width="17.85546875" style="33" customWidth="1"/>
    <col min="8" max="8" width="14.5703125" style="33" bestFit="1" customWidth="1"/>
    <col min="9" max="9" width="36.7109375" bestFit="1" customWidth="1"/>
    <col min="10" max="10" width="13.42578125" customWidth="1"/>
    <col min="14" max="14" width="11" bestFit="1" customWidth="1"/>
  </cols>
  <sheetData>
    <row r="1" spans="1:14" x14ac:dyDescent="0.2">
      <c r="A1" s="22" t="s">
        <v>0</v>
      </c>
      <c r="B1" s="23" t="s">
        <v>14</v>
      </c>
      <c r="C1" s="23" t="s">
        <v>16</v>
      </c>
      <c r="D1" s="23" t="s">
        <v>24</v>
      </c>
      <c r="E1" s="23" t="s">
        <v>1</v>
      </c>
      <c r="F1" s="23" t="s">
        <v>20</v>
      </c>
      <c r="G1" s="32" t="s">
        <v>19</v>
      </c>
      <c r="H1" s="32" t="s">
        <v>18</v>
      </c>
      <c r="I1" s="40" t="s">
        <v>32</v>
      </c>
      <c r="J1" s="32" t="s">
        <v>50</v>
      </c>
      <c r="L1" s="54" t="s">
        <v>52</v>
      </c>
      <c r="M1" s="54"/>
      <c r="N1" s="49">
        <v>2223.94</v>
      </c>
    </row>
    <row r="2" spans="1:14" x14ac:dyDescent="0.2">
      <c r="A2" s="55">
        <v>2021</v>
      </c>
      <c r="B2" s="56"/>
      <c r="C2" s="56"/>
      <c r="D2" s="56" t="s">
        <v>53</v>
      </c>
      <c r="E2" s="56"/>
      <c r="F2" s="56"/>
      <c r="G2" s="57"/>
      <c r="H2" s="57"/>
      <c r="I2" s="51"/>
      <c r="J2" s="57">
        <v>2223.94</v>
      </c>
      <c r="L2" s="48"/>
      <c r="M2" s="48"/>
      <c r="N2" s="49"/>
    </row>
    <row r="3" spans="1:14" x14ac:dyDescent="0.2">
      <c r="A3" s="5">
        <v>2021</v>
      </c>
      <c r="B3" s="5" t="s">
        <v>2</v>
      </c>
      <c r="C3" s="5">
        <v>1</v>
      </c>
      <c r="D3" s="5" t="s">
        <v>30</v>
      </c>
      <c r="E3" s="5" t="s">
        <v>34</v>
      </c>
      <c r="F3" s="47" t="s">
        <v>48</v>
      </c>
      <c r="G3" s="3">
        <v>41.29</v>
      </c>
      <c r="H3" s="3"/>
      <c r="I3" s="35"/>
      <c r="J3" s="39">
        <f>IF(T_Données[[#This Row],[Débit(€)]]+T_Données[[#This Row],[Crédit(€)]]="","",SUM(J2+T_Données[[#This Row],[Crédit(€)]]-T_Données[[#This Row],[Débit(€)]]))</f>
        <v>2182.65</v>
      </c>
    </row>
    <row r="4" spans="1:14" x14ac:dyDescent="0.2">
      <c r="A4" s="44">
        <v>2021</v>
      </c>
      <c r="B4" s="45" t="s">
        <v>2</v>
      </c>
      <c r="C4" s="43">
        <v>4</v>
      </c>
      <c r="D4" s="43" t="s">
        <v>29</v>
      </c>
      <c r="E4" s="43" t="s">
        <v>34</v>
      </c>
      <c r="F4" s="34" t="s">
        <v>35</v>
      </c>
      <c r="G4" s="46">
        <v>4.28</v>
      </c>
      <c r="H4" s="46"/>
      <c r="I4" s="46"/>
      <c r="J4" s="39">
        <f>IF(T_Données[[#This Row],[Débit(€)]]+T_Données[[#This Row],[Crédit(€)]]="","",SUM(J3+T_Données[[#This Row],[Crédit(€)]]-T_Données[[#This Row],[Débit(€)]]))</f>
        <v>2178.37</v>
      </c>
    </row>
    <row r="5" spans="1:14" x14ac:dyDescent="0.2">
      <c r="A5" s="44">
        <v>2021</v>
      </c>
      <c r="B5" s="45" t="s">
        <v>2</v>
      </c>
      <c r="C5" s="43">
        <v>4</v>
      </c>
      <c r="D5" s="43" t="s">
        <v>27</v>
      </c>
      <c r="E5" s="43" t="s">
        <v>36</v>
      </c>
      <c r="F5" s="34" t="s">
        <v>37</v>
      </c>
      <c r="G5" s="46">
        <v>36.799999999999997</v>
      </c>
      <c r="H5" s="46"/>
      <c r="I5" s="46"/>
      <c r="J5" s="39">
        <f>IF(T_Données[[#This Row],[Débit(€)]]+T_Données[[#This Row],[Crédit(€)]]="","",SUM(J4+T_Données[[#This Row],[Crédit(€)]]-T_Données[[#This Row],[Débit(€)]]))</f>
        <v>2141.5699999999997</v>
      </c>
    </row>
    <row r="6" spans="1:14" x14ac:dyDescent="0.2">
      <c r="A6" s="44">
        <v>2021</v>
      </c>
      <c r="B6" s="45" t="s">
        <v>2</v>
      </c>
      <c r="C6" s="43">
        <v>5</v>
      </c>
      <c r="D6" s="43" t="s">
        <v>39</v>
      </c>
      <c r="E6" s="43" t="s">
        <v>31</v>
      </c>
      <c r="F6" s="34" t="s">
        <v>31</v>
      </c>
      <c r="G6" s="46">
        <v>14.87</v>
      </c>
      <c r="H6" s="46"/>
      <c r="I6" s="46"/>
      <c r="J6" s="39">
        <f>IF(T_Données[[#This Row],[Débit(€)]]+T_Données[[#This Row],[Crédit(€)]]="","",SUM(J5+T_Données[[#This Row],[Crédit(€)]]-T_Données[[#This Row],[Débit(€)]]))</f>
        <v>2126.6999999999998</v>
      </c>
    </row>
    <row r="7" spans="1:14" x14ac:dyDescent="0.2">
      <c r="A7" s="44">
        <v>2021</v>
      </c>
      <c r="B7" s="45" t="s">
        <v>2</v>
      </c>
      <c r="C7" s="43">
        <v>6</v>
      </c>
      <c r="D7" s="43" t="s">
        <v>27</v>
      </c>
      <c r="E7" s="43" t="s">
        <v>40</v>
      </c>
      <c r="F7" s="34" t="s">
        <v>31</v>
      </c>
      <c r="G7" s="46">
        <v>3.47</v>
      </c>
      <c r="H7" s="46"/>
      <c r="I7" s="46"/>
      <c r="J7" s="39">
        <f>IF(T_Données[[#This Row],[Débit(€)]]+T_Données[[#This Row],[Crédit(€)]]="","",SUM(J6+T_Données[[#This Row],[Crédit(€)]]-T_Données[[#This Row],[Débit(€)]]))</f>
        <v>2123.23</v>
      </c>
    </row>
    <row r="8" spans="1:14" x14ac:dyDescent="0.2">
      <c r="A8" s="44">
        <v>2021</v>
      </c>
      <c r="B8" s="45" t="s">
        <v>2</v>
      </c>
      <c r="C8" s="43">
        <v>7</v>
      </c>
      <c r="D8" s="43" t="s">
        <v>28</v>
      </c>
      <c r="E8" s="43" t="s">
        <v>34</v>
      </c>
      <c r="F8" s="34" t="s">
        <v>48</v>
      </c>
      <c r="G8" s="46"/>
      <c r="H8" s="46">
        <v>50</v>
      </c>
      <c r="I8" s="46"/>
      <c r="J8" s="39">
        <f>IF(T_Données[[#This Row],[Débit(€)]]+T_Données[[#This Row],[Crédit(€)]]="","",SUM(J7+T_Données[[#This Row],[Crédit(€)]]-T_Données[[#This Row],[Débit(€)]]))</f>
        <v>2173.23</v>
      </c>
    </row>
    <row r="9" spans="1:14" x14ac:dyDescent="0.2">
      <c r="A9" s="44">
        <v>2021</v>
      </c>
      <c r="B9" s="45" t="s">
        <v>2</v>
      </c>
      <c r="C9" s="43">
        <v>8</v>
      </c>
      <c r="D9" s="43" t="s">
        <v>27</v>
      </c>
      <c r="E9" s="43" t="s">
        <v>41</v>
      </c>
      <c r="F9" s="34" t="s">
        <v>31</v>
      </c>
      <c r="G9" s="46">
        <v>280.5</v>
      </c>
      <c r="H9" s="46"/>
      <c r="I9" s="46"/>
      <c r="J9" s="39">
        <f>IF(T_Données[[#This Row],[Débit(€)]]+T_Données[[#This Row],[Crédit(€)]]="","",SUM(J8+T_Données[[#This Row],[Crédit(€)]]-T_Données[[#This Row],[Débit(€)]]))</f>
        <v>1892.73</v>
      </c>
    </row>
    <row r="10" spans="1:14" x14ac:dyDescent="0.2">
      <c r="A10" s="44">
        <v>2021</v>
      </c>
      <c r="B10" s="45" t="s">
        <v>2</v>
      </c>
      <c r="C10" s="43">
        <v>8</v>
      </c>
      <c r="D10" s="43" t="s">
        <v>39</v>
      </c>
      <c r="E10" s="43" t="s">
        <v>42</v>
      </c>
      <c r="F10" s="34" t="s">
        <v>43</v>
      </c>
      <c r="G10" s="46">
        <v>79.989999999999995</v>
      </c>
      <c r="H10" s="46"/>
      <c r="I10" s="46"/>
      <c r="J10" s="39">
        <f>IF(T_Données[[#This Row],[Débit(€)]]+T_Données[[#This Row],[Crédit(€)]]="","",SUM(J9+T_Données[[#This Row],[Crédit(€)]]-T_Données[[#This Row],[Débit(€)]]))</f>
        <v>1812.74</v>
      </c>
    </row>
    <row r="11" spans="1:14" x14ac:dyDescent="0.2">
      <c r="A11" s="44">
        <v>2021</v>
      </c>
      <c r="B11" s="45" t="s">
        <v>2</v>
      </c>
      <c r="C11" s="43">
        <v>8</v>
      </c>
      <c r="D11" s="43" t="s">
        <v>27</v>
      </c>
      <c r="E11" s="43" t="s">
        <v>40</v>
      </c>
      <c r="F11" s="34" t="s">
        <v>44</v>
      </c>
      <c r="G11" s="46">
        <v>11.9</v>
      </c>
      <c r="H11" s="46"/>
      <c r="I11" s="46"/>
      <c r="J11" s="39">
        <f>IF(T_Données[[#This Row],[Débit(€)]]+T_Données[[#This Row],[Crédit(€)]]="","",SUM(J10+T_Données[[#This Row],[Crédit(€)]]-T_Données[[#This Row],[Débit(€)]]))</f>
        <v>1800.84</v>
      </c>
    </row>
    <row r="12" spans="1:14" x14ac:dyDescent="0.2">
      <c r="A12" s="44">
        <v>2021</v>
      </c>
      <c r="B12" s="45" t="s">
        <v>2</v>
      </c>
      <c r="C12" s="43">
        <v>8</v>
      </c>
      <c r="D12" s="43" t="s">
        <v>28</v>
      </c>
      <c r="E12" s="43" t="s">
        <v>34</v>
      </c>
      <c r="F12" s="34" t="s">
        <v>46</v>
      </c>
      <c r="G12" s="46"/>
      <c r="H12" s="46">
        <v>70</v>
      </c>
      <c r="I12" s="46"/>
      <c r="J12" s="39">
        <f>IF(T_Données[[#This Row],[Débit(€)]]+T_Données[[#This Row],[Crédit(€)]]="","",SUM(J11+T_Données[[#This Row],[Crédit(€)]]-T_Données[[#This Row],[Débit(€)]]))</f>
        <v>1870.84</v>
      </c>
    </row>
    <row r="13" spans="1:14" x14ac:dyDescent="0.2">
      <c r="A13" s="44">
        <v>2021</v>
      </c>
      <c r="B13" s="45" t="s">
        <v>2</v>
      </c>
      <c r="C13" s="43">
        <v>8</v>
      </c>
      <c r="D13" s="43" t="s">
        <v>39</v>
      </c>
      <c r="E13" s="43" t="s">
        <v>34</v>
      </c>
      <c r="F13" s="34" t="s">
        <v>46</v>
      </c>
      <c r="G13" s="46"/>
      <c r="H13" s="46">
        <v>5.14</v>
      </c>
      <c r="I13" s="46"/>
      <c r="J13" s="39">
        <f>IF(T_Données[[#This Row],[Débit(€)]]+T_Données[[#This Row],[Crédit(€)]]="","",SUM(J12+T_Données[[#This Row],[Crédit(€)]]-T_Données[[#This Row],[Débit(€)]]))</f>
        <v>1875.98</v>
      </c>
    </row>
    <row r="14" spans="1:14" x14ac:dyDescent="0.2">
      <c r="A14" s="44">
        <v>2021</v>
      </c>
      <c r="B14" s="45" t="s">
        <v>2</v>
      </c>
      <c r="C14" s="43">
        <v>8</v>
      </c>
      <c r="D14" s="43" t="s">
        <v>30</v>
      </c>
      <c r="E14" s="43" t="s">
        <v>34</v>
      </c>
      <c r="F14" s="34" t="s">
        <v>46</v>
      </c>
      <c r="G14" s="46"/>
      <c r="H14" s="46">
        <v>280</v>
      </c>
      <c r="I14" s="46"/>
      <c r="J14" s="39">
        <f>IF(T_Données[[#This Row],[Débit(€)]]+T_Données[[#This Row],[Crédit(€)]]="","",SUM(J13+T_Données[[#This Row],[Crédit(€)]]-T_Données[[#This Row],[Débit(€)]]))</f>
        <v>2155.98</v>
      </c>
    </row>
    <row r="15" spans="1:14" x14ac:dyDescent="0.2">
      <c r="A15" s="44">
        <v>2021</v>
      </c>
      <c r="B15" s="45" t="s">
        <v>2</v>
      </c>
      <c r="C15" s="43">
        <v>11</v>
      </c>
      <c r="D15" s="43" t="s">
        <v>39</v>
      </c>
      <c r="E15" s="43" t="s">
        <v>47</v>
      </c>
      <c r="F15" s="34" t="s">
        <v>31</v>
      </c>
      <c r="G15" s="46">
        <v>26.95</v>
      </c>
      <c r="H15" s="46"/>
      <c r="I15" s="46"/>
      <c r="J15" s="39">
        <f>IF(T_Données[[#This Row],[Débit(€)]]+T_Données[[#This Row],[Crédit(€)]]="","",SUM(J14+T_Données[[#This Row],[Crédit(€)]]-T_Données[[#This Row],[Débit(€)]]))</f>
        <v>2129.0300000000002</v>
      </c>
    </row>
    <row r="16" spans="1:14" x14ac:dyDescent="0.2">
      <c r="A16" s="44">
        <v>2021</v>
      </c>
      <c r="B16" s="45" t="s">
        <v>2</v>
      </c>
      <c r="C16" s="43">
        <v>11</v>
      </c>
      <c r="D16" s="43" t="s">
        <v>27</v>
      </c>
      <c r="E16" s="43" t="s">
        <v>36</v>
      </c>
      <c r="F16" s="34" t="s">
        <v>37</v>
      </c>
      <c r="G16" s="46">
        <v>22</v>
      </c>
      <c r="H16" s="46"/>
      <c r="I16" s="46"/>
      <c r="J16" s="39">
        <f>IF(T_Données[[#This Row],[Débit(€)]]+T_Données[[#This Row],[Crédit(€)]]="","",SUM(J15+T_Données[[#This Row],[Crédit(€)]]-T_Données[[#This Row],[Débit(€)]]))</f>
        <v>2107.0300000000002</v>
      </c>
    </row>
    <row r="17" spans="3:4" x14ac:dyDescent="0.2">
      <c r="C17"/>
      <c r="D17"/>
    </row>
    <row r="18" spans="3:4" x14ac:dyDescent="0.2">
      <c r="C18"/>
      <c r="D18"/>
    </row>
    <row r="19" spans="3:4" x14ac:dyDescent="0.2">
      <c r="C19"/>
      <c r="D19"/>
    </row>
    <row r="20" spans="3:4" x14ac:dyDescent="0.2">
      <c r="C20"/>
      <c r="D20"/>
    </row>
    <row r="21" spans="3:4" x14ac:dyDescent="0.2">
      <c r="C21"/>
      <c r="D21"/>
    </row>
    <row r="22" spans="3:4" x14ac:dyDescent="0.2">
      <c r="C22"/>
      <c r="D22"/>
    </row>
    <row r="23" spans="3:4" x14ac:dyDescent="0.2">
      <c r="C23"/>
      <c r="D23"/>
    </row>
    <row r="25" spans="3:4" x14ac:dyDescent="0.2">
      <c r="C25"/>
      <c r="D25"/>
    </row>
    <row r="279" spans="9:9" x14ac:dyDescent="0.2">
      <c r="I279" s="25"/>
    </row>
  </sheetData>
  <mergeCells count="1">
    <mergeCell ref="L1:M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T40"/>
  <sheetViews>
    <sheetView zoomScale="80" zoomScaleNormal="80" workbookViewId="0">
      <pane ySplit="1" topLeftCell="A2" activePane="bottomLeft" state="frozen"/>
      <selection pane="bottomLeft" activeCell="H38" sqref="H38"/>
    </sheetView>
  </sheetViews>
  <sheetFormatPr baseColWidth="10" defaultRowHeight="12.75" x14ac:dyDescent="0.2"/>
  <cols>
    <col min="1" max="1" width="13" style="14" bestFit="1" customWidth="1"/>
    <col min="2" max="2" width="13" style="14" customWidth="1"/>
    <col min="3" max="3" width="28.7109375" style="15" bestFit="1" customWidth="1"/>
    <col min="4" max="5" width="26" style="15" bestFit="1" customWidth="1"/>
    <col min="6" max="6" width="10.7109375" style="8" customWidth="1"/>
    <col min="7" max="7" width="15.85546875" style="8" customWidth="1"/>
    <col min="8" max="8" width="10.7109375" style="8" customWidth="1"/>
    <col min="9" max="9" width="15.85546875" style="9" customWidth="1"/>
    <col min="10" max="10" width="11.42578125" style="9"/>
    <col min="11" max="11" width="15.85546875" style="9" customWidth="1"/>
    <col min="12" max="12" width="15" style="9" bestFit="1" customWidth="1"/>
    <col min="13" max="16" width="17.5703125" style="9" customWidth="1"/>
    <col min="17" max="20" width="17.5703125" style="16" customWidth="1"/>
    <col min="21" max="16384" width="11.42578125" style="9"/>
  </cols>
  <sheetData>
    <row r="1" spans="1:20" s="20" customFormat="1" x14ac:dyDescent="0.2">
      <c r="A1" s="21" t="s">
        <v>0</v>
      </c>
      <c r="B1" s="21" t="s">
        <v>14</v>
      </c>
      <c r="C1" s="30" t="s">
        <v>21</v>
      </c>
      <c r="D1" s="18" t="s">
        <v>22</v>
      </c>
      <c r="E1" s="21" t="s">
        <v>23</v>
      </c>
      <c r="F1" s="19"/>
      <c r="G1" s="17"/>
      <c r="H1" s="29"/>
      <c r="I1" s="27"/>
      <c r="J1" s="29"/>
      <c r="K1" s="27"/>
      <c r="L1" s="28"/>
      <c r="Q1" s="17"/>
    </row>
    <row r="2" spans="1:20" x14ac:dyDescent="0.2">
      <c r="A2" s="6"/>
      <c r="B2" s="6"/>
      <c r="C2" s="7"/>
      <c r="D2" s="7"/>
      <c r="E2" s="7"/>
      <c r="Q2" s="10"/>
      <c r="R2" s="11"/>
      <c r="S2" s="12"/>
      <c r="T2" s="13"/>
    </row>
    <row r="3" spans="1:20" x14ac:dyDescent="0.2">
      <c r="B3" s="6"/>
      <c r="C3" s="7"/>
      <c r="D3" s="7"/>
      <c r="E3" s="7"/>
      <c r="Q3" s="10"/>
      <c r="R3" s="11"/>
      <c r="S3" s="12"/>
      <c r="T3" s="13"/>
    </row>
    <row r="4" spans="1:20" x14ac:dyDescent="0.2">
      <c r="B4" s="6"/>
      <c r="C4" s="7"/>
      <c r="D4" s="7"/>
      <c r="E4" s="7"/>
      <c r="Q4" s="10"/>
      <c r="R4" s="11"/>
      <c r="S4" s="12"/>
      <c r="T4" s="13"/>
    </row>
    <row r="5" spans="1:20" x14ac:dyDescent="0.2">
      <c r="B5" s="6"/>
      <c r="C5" s="7"/>
      <c r="D5" s="7"/>
      <c r="E5" s="7"/>
      <c r="Q5" s="10"/>
      <c r="R5" s="11"/>
      <c r="S5" s="12"/>
      <c r="T5" s="13"/>
    </row>
    <row r="6" spans="1:20" x14ac:dyDescent="0.2">
      <c r="B6" s="6"/>
      <c r="C6" s="7"/>
      <c r="D6" s="7"/>
      <c r="E6" s="7"/>
      <c r="Q6" s="10"/>
      <c r="R6" s="11"/>
      <c r="S6" s="12"/>
      <c r="T6" s="13"/>
    </row>
    <row r="7" spans="1:20" x14ac:dyDescent="0.2">
      <c r="B7" s="6"/>
      <c r="C7" s="7"/>
      <c r="D7" s="7"/>
      <c r="E7" s="7"/>
      <c r="Q7" s="10"/>
      <c r="R7" s="11"/>
      <c r="S7" s="12"/>
      <c r="T7" s="13"/>
    </row>
    <row r="8" spans="1:20" x14ac:dyDescent="0.2">
      <c r="B8" s="6"/>
      <c r="C8" s="7"/>
      <c r="D8" s="7"/>
      <c r="E8" s="7"/>
      <c r="Q8" s="10"/>
      <c r="R8" s="11"/>
      <c r="S8" s="12"/>
      <c r="T8" s="13"/>
    </row>
    <row r="9" spans="1:20" x14ac:dyDescent="0.2">
      <c r="B9" s="6"/>
      <c r="C9" s="7"/>
      <c r="D9" s="7"/>
      <c r="E9" s="7"/>
      <c r="Q9" s="10"/>
      <c r="R9" s="11"/>
      <c r="S9" s="12"/>
      <c r="T9" s="13"/>
    </row>
    <row r="10" spans="1:20" x14ac:dyDescent="0.2">
      <c r="B10" s="6"/>
      <c r="C10" s="7"/>
      <c r="D10" s="7"/>
      <c r="E10" s="7"/>
      <c r="Q10" s="10"/>
      <c r="R10" s="11"/>
      <c r="S10" s="12"/>
      <c r="T10" s="13"/>
    </row>
    <row r="11" spans="1:20" x14ac:dyDescent="0.2">
      <c r="B11" s="6"/>
      <c r="C11" s="7"/>
      <c r="D11" s="7"/>
      <c r="E11" s="7"/>
      <c r="Q11" s="10"/>
      <c r="R11" s="11"/>
      <c r="S11" s="12"/>
      <c r="T11" s="13"/>
    </row>
    <row r="12" spans="1:20" x14ac:dyDescent="0.2">
      <c r="B12" s="6"/>
      <c r="C12" s="7"/>
      <c r="D12" s="7"/>
      <c r="E12" s="7"/>
    </row>
    <row r="13" spans="1:20" x14ac:dyDescent="0.2">
      <c r="B13" s="6"/>
      <c r="C13" s="7"/>
      <c r="D13" s="7"/>
      <c r="E13" s="7"/>
    </row>
    <row r="14" spans="1:20" x14ac:dyDescent="0.2">
      <c r="B14" s="6"/>
      <c r="C14" s="7"/>
      <c r="D14" s="7"/>
      <c r="E14" s="7"/>
      <c r="O14" s="24"/>
    </row>
    <row r="15" spans="1:20" x14ac:dyDescent="0.2">
      <c r="B15" s="6"/>
      <c r="C15" s="7"/>
      <c r="D15" s="7"/>
      <c r="E15" s="7"/>
    </row>
    <row r="16" spans="1:20" x14ac:dyDescent="0.2">
      <c r="B16" s="6"/>
      <c r="C16" s="7"/>
      <c r="D16" s="7"/>
      <c r="E16" s="7"/>
    </row>
    <row r="17" spans="2:12" x14ac:dyDescent="0.2">
      <c r="B17" s="6"/>
      <c r="C17" s="7"/>
      <c r="D17" s="7"/>
      <c r="E17" s="7"/>
    </row>
    <row r="18" spans="2:12" x14ac:dyDescent="0.2">
      <c r="B18" s="6"/>
      <c r="C18" s="7"/>
      <c r="D18" s="7"/>
      <c r="E18" s="7"/>
    </row>
    <row r="19" spans="2:12" x14ac:dyDescent="0.2">
      <c r="B19" s="6"/>
      <c r="C19" s="7"/>
      <c r="D19" s="7"/>
      <c r="E19" s="7"/>
    </row>
    <row r="20" spans="2:12" x14ac:dyDescent="0.2">
      <c r="B20" s="6"/>
      <c r="C20" s="7"/>
      <c r="D20" s="7"/>
      <c r="E20" s="7"/>
    </row>
    <row r="21" spans="2:12" x14ac:dyDescent="0.2">
      <c r="B21" s="6"/>
      <c r="C21" s="7"/>
      <c r="D21" s="7"/>
      <c r="E21" s="7"/>
    </row>
    <row r="22" spans="2:12" x14ac:dyDescent="0.2">
      <c r="B22" s="6"/>
      <c r="C22" s="7"/>
      <c r="D22" s="7"/>
      <c r="E22" s="7"/>
    </row>
    <row r="23" spans="2:12" x14ac:dyDescent="0.2">
      <c r="B23" s="6"/>
      <c r="C23" s="7"/>
      <c r="D23" s="7"/>
      <c r="E23" s="7"/>
    </row>
    <row r="24" spans="2:12" x14ac:dyDescent="0.2">
      <c r="B24" s="6"/>
      <c r="C24" s="7"/>
      <c r="D24" s="7"/>
      <c r="E24" s="7"/>
    </row>
    <row r="25" spans="2:12" x14ac:dyDescent="0.2">
      <c r="B25" s="6"/>
      <c r="C25" s="7"/>
      <c r="D25" s="7"/>
      <c r="E25" s="7"/>
    </row>
    <row r="26" spans="2:12" x14ac:dyDescent="0.2">
      <c r="B26" s="6"/>
      <c r="C26" s="7"/>
      <c r="D26" s="7"/>
      <c r="E26" s="7"/>
    </row>
    <row r="27" spans="2:12" x14ac:dyDescent="0.2">
      <c r="B27" s="6"/>
      <c r="C27" s="7"/>
      <c r="D27" s="7"/>
      <c r="E27" s="7"/>
    </row>
    <row r="28" spans="2:12" x14ac:dyDescent="0.2">
      <c r="B28" s="6"/>
      <c r="C28" s="7"/>
    </row>
    <row r="29" spans="2:12" x14ac:dyDescent="0.2">
      <c r="B29" s="6"/>
      <c r="C29" s="7"/>
    </row>
    <row r="30" spans="2:12" x14ac:dyDescent="0.2">
      <c r="B30" s="6"/>
      <c r="C30" s="7"/>
      <c r="I30" s="17"/>
      <c r="J30" s="31"/>
      <c r="K30" s="17"/>
      <c r="L30" s="31"/>
    </row>
    <row r="31" spans="2:12" x14ac:dyDescent="0.2">
      <c r="B31" s="6"/>
      <c r="C31" s="7"/>
    </row>
    <row r="32" spans="2:12" x14ac:dyDescent="0.2">
      <c r="B32" s="6"/>
      <c r="C32" s="7"/>
    </row>
    <row r="33" spans="2:3" x14ac:dyDescent="0.2">
      <c r="B33" s="6"/>
      <c r="C33" s="7"/>
    </row>
    <row r="34" spans="2:3" x14ac:dyDescent="0.2">
      <c r="B34" s="6"/>
      <c r="C34" s="7"/>
    </row>
    <row r="35" spans="2:3" x14ac:dyDescent="0.2">
      <c r="B35" s="6"/>
      <c r="C35" s="7"/>
    </row>
    <row r="36" spans="2:3" x14ac:dyDescent="0.2">
      <c r="B36" s="6"/>
      <c r="C36" s="7"/>
    </row>
    <row r="37" spans="2:3" x14ac:dyDescent="0.2">
      <c r="B37" s="6"/>
      <c r="C37" s="7"/>
    </row>
    <row r="38" spans="2:3" x14ac:dyDescent="0.2">
      <c r="B38" s="6"/>
      <c r="C38" s="7"/>
    </row>
    <row r="39" spans="2:3" x14ac:dyDescent="0.2">
      <c r="B39" s="6"/>
      <c r="C39" s="7"/>
    </row>
    <row r="40" spans="2:3" x14ac:dyDescent="0.2">
      <c r="B40" s="6"/>
      <c r="C40" s="7"/>
    </row>
  </sheetData>
  <autoFilter ref="A1:E2" xr:uid="{00000000-0009-0000-0000-000003000000}"/>
  <conditionalFormatting sqref="F1">
    <cfRule type="expression" dxfId="1" priority="5">
      <formula>MIN(C2:C25)</formula>
    </cfRule>
  </conditionalFormatting>
  <conditionalFormatting sqref="H1">
    <cfRule type="expression" dxfId="0" priority="4">
      <formula>MAX(C2:C39)</formula>
    </cfRule>
  </conditionalFormatting>
  <conditionalFormatting sqref="O12">
    <cfRule type="expression" priority="3">
      <formula>C2=MIN($C:$C)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Formulaire</vt:lpstr>
      <vt:lpstr>Listes</vt:lpstr>
      <vt:lpstr>Données</vt:lpstr>
      <vt:lpstr>BILAN</vt:lpstr>
      <vt:lpstr>c_année</vt:lpstr>
      <vt:lpstr>c_c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s_Années</vt:lpstr>
      <vt:lpstr>s_Catégories</vt:lpstr>
      <vt:lpstr>s_Jours</vt:lpstr>
      <vt:lpstr>s_Mois</vt:lpstr>
      <vt:lpstr>s_SousCatégories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JCB40</cp:lastModifiedBy>
  <dcterms:created xsi:type="dcterms:W3CDTF">2021-01-11T21:12:12Z</dcterms:created>
  <dcterms:modified xsi:type="dcterms:W3CDTF">2021-01-13T21:00:39Z</dcterms:modified>
</cp:coreProperties>
</file>