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ADA171E-03C5-4D90-B689-88D834B6D437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BDD" sheetId="1" r:id="rId1"/>
    <sheet name="Model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21" i="2"/>
  <c r="E20" i="2"/>
  <c r="E17" i="2"/>
  <c r="E16" i="2"/>
  <c r="E13" i="2"/>
  <c r="E12" i="2"/>
  <c r="E9" i="2"/>
  <c r="E8" i="2"/>
  <c r="E7" i="2"/>
  <c r="E6" i="2"/>
</calcChain>
</file>

<file path=xl/sharedStrings.xml><?xml version="1.0" encoding="utf-8"?>
<sst xmlns="http://schemas.openxmlformats.org/spreadsheetml/2006/main" count="34" uniqueCount="27">
  <si>
    <t>Nom</t>
  </si>
  <si>
    <t>Prénom</t>
  </si>
  <si>
    <t>Date de naissance</t>
  </si>
  <si>
    <t>Adresse</t>
  </si>
  <si>
    <t>Code postal</t>
  </si>
  <si>
    <t>Formation 1</t>
  </si>
  <si>
    <t>Formation 2</t>
  </si>
  <si>
    <t>Expérience pro 1</t>
  </si>
  <si>
    <t>Expérience pro 2</t>
  </si>
  <si>
    <t>Date candidature</t>
  </si>
  <si>
    <t>Profil candidat</t>
  </si>
  <si>
    <t>Code postale</t>
  </si>
  <si>
    <t>Formation antérieure du candidat</t>
  </si>
  <si>
    <t>Expérience du candidat</t>
  </si>
  <si>
    <t>Expérience 1</t>
  </si>
  <si>
    <t>Expérience 2</t>
  </si>
  <si>
    <t>Candidature</t>
  </si>
  <si>
    <t>Intitulé du poste</t>
  </si>
  <si>
    <t xml:space="preserve">Date </t>
  </si>
  <si>
    <t>Stage entreprise blabla</t>
  </si>
  <si>
    <t xml:space="preserve">Gestionnaire </t>
  </si>
  <si>
    <t>Communication entreprise blabla</t>
  </si>
  <si>
    <t>bac</t>
  </si>
  <si>
    <t>licence</t>
  </si>
  <si>
    <t>rue du pont  paris</t>
  </si>
  <si>
    <t>Sarkozy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</si>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</sst>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Fill="1"/>
    <xf numFmtId="0" fontId="2" fillId="0" borderId="0" xfId="0" applyFont="1"/>
    <xf numFmtId="0" fontId="3" fillId="0" borderId="0" xfId="0" applyFont="1"/>
    <xf numFmtId="0" fontId="1" fillId="3" borderId="0" xfId="0" applyFont="1" applyFill="1" applyAlignment="1">
      <alignment horizontal="center" vertical="center"/>
    </xf>
    <xf numFmtId="0" fontId="0" fillId="2" borderId="4" xfId="0" applyFill="1" applyBorder="1"/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4" fontId="0" fillId="0" borderId="3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1" tint="4.9989318521683403E-2"/>
  </sheetPr>
  <dimension ref="A1:K3"/>
  <sheetViews>
    <sheetView workbookViewId="0">
      <selection activeCell="F27" sqref="F27"/>
    </sheetView>
  </sheetViews>
  <sheetFormatPr baseColWidth="10" defaultRowHeight="15" x14ac:dyDescent="0.25"/>
  <cols>
    <col min="3" max="3" width="15.85546875" bestFit="1" customWidth="1"/>
    <col min="8" max="9" width="14.7109375" bestFit="1" customWidth="1"/>
    <col min="10" max="10" width="15.85546875" bestFit="1" customWidth="1"/>
    <col min="11" max="11" width="15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9</v>
      </c>
    </row>
    <row r="2" spans="1:11" x14ac:dyDescent="0.25">
      <c r="A2" t="s">
        <v>25</v>
      </c>
      <c r="B2" t="s">
        <v>26</v>
      </c>
      <c r="C2" s="2">
        <v>16065</v>
      </c>
      <c r="D2" t="s">
        <v>24</v>
      </c>
      <c r="E2">
        <v>75000</v>
      </c>
      <c r="F2" t="s">
        <v>22</v>
      </c>
      <c r="G2" t="s">
        <v>23</v>
      </c>
      <c r="H2" t="s">
        <v>19</v>
      </c>
      <c r="I2" t="s">
        <v>21</v>
      </c>
      <c r="J2" t="s">
        <v>20</v>
      </c>
      <c r="K2" s="2">
        <v>44136</v>
      </c>
    </row>
    <row r="3" spans="1:11" x14ac:dyDescent="0.25">
      <c r="C3" s="2"/>
      <c r="K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D1:G22"/>
  <sheetViews>
    <sheetView showGridLines="0" tabSelected="1" workbookViewId="0">
      <selection activeCell="G8" sqref="G8"/>
    </sheetView>
  </sheetViews>
  <sheetFormatPr baseColWidth="10" defaultRowHeight="15" x14ac:dyDescent="0.25"/>
  <cols>
    <col min="4" max="4" width="23.140625" customWidth="1"/>
    <col min="5" max="5" width="31.5703125" style="8" customWidth="1"/>
  </cols>
  <sheetData>
    <row r="1" spans="4:7" ht="29.25" customHeight="1" thickBot="1" x14ac:dyDescent="0.3">
      <c r="D1" s="7"/>
      <c r="G1" s="3"/>
    </row>
    <row r="4" spans="4:7" ht="20.100000000000001" customHeight="1" thickBot="1" x14ac:dyDescent="0.3">
      <c r="D4" s="6" t="s">
        <v>10</v>
      </c>
      <c r="E4" s="6"/>
      <c r="F4" s="1"/>
    </row>
    <row r="5" spans="4:7" s="5" customFormat="1" ht="20.100000000000001" customHeight="1" thickTop="1" x14ac:dyDescent="0.3">
      <c r="D5" s="4" t="s">
        <v>0</v>
      </c>
      <c r="E5" s="9" t="str">
        <f>IF(D1="","",D1)</f>
        <v/>
      </c>
    </row>
    <row r="6" spans="4:7" s="5" customFormat="1" ht="20.100000000000001" customHeight="1" x14ac:dyDescent="0.3">
      <c r="D6" s="4" t="s">
        <v>1</v>
      </c>
      <c r="E6" s="10" t="str">
        <f>IFERROR(VLOOKUP($D$1,BDD!$A$2:$K$600,2),"")</f>
        <v/>
      </c>
    </row>
    <row r="7" spans="4:7" s="5" customFormat="1" ht="20.100000000000001" customHeight="1" x14ac:dyDescent="0.3">
      <c r="D7" s="4" t="s">
        <v>2</v>
      </c>
      <c r="E7" s="11" t="str">
        <f>IFERROR(VLOOKUP($D$1,BDD!$A$2:$K$600,3),"")</f>
        <v/>
      </c>
    </row>
    <row r="8" spans="4:7" s="5" customFormat="1" ht="20.100000000000001" customHeight="1" x14ac:dyDescent="0.3">
      <c r="D8" s="4" t="s">
        <v>3</v>
      </c>
      <c r="E8" s="10" t="str">
        <f>IFERROR(VLOOKUP($D$1,BDD!$A$2:$K$600,4),"")</f>
        <v/>
      </c>
    </row>
    <row r="9" spans="4:7" s="5" customFormat="1" ht="20.100000000000001" customHeight="1" thickBot="1" x14ac:dyDescent="0.35">
      <c r="D9" s="4" t="s">
        <v>11</v>
      </c>
      <c r="E9" s="12" t="str">
        <f>IFERROR(VLOOKUP($D$1,BDD!$A$2:$K$600,5),"")</f>
        <v/>
      </c>
    </row>
    <row r="10" spans="4:7" ht="20.100000000000001" customHeight="1" thickTop="1" x14ac:dyDescent="0.25"/>
    <row r="11" spans="4:7" ht="20.100000000000001" customHeight="1" thickBot="1" x14ac:dyDescent="0.3">
      <c r="D11" s="6" t="s">
        <v>12</v>
      </c>
      <c r="E11" s="6"/>
    </row>
    <row r="12" spans="4:7" ht="20.100000000000001" customHeight="1" thickTop="1" x14ac:dyDescent="0.25">
      <c r="D12" t="s">
        <v>5</v>
      </c>
      <c r="E12" s="13" t="str">
        <f>IFERROR(VLOOKUP($D$1,BDD!$A$2:$K$600,6),"")</f>
        <v/>
      </c>
    </row>
    <row r="13" spans="4:7" ht="20.100000000000001" customHeight="1" thickBot="1" x14ac:dyDescent="0.3">
      <c r="D13" t="s">
        <v>6</v>
      </c>
      <c r="E13" s="14" t="str">
        <f>IFERROR(VLOOKUP($D$1,BDD!$A$2:$K$600,7),"")</f>
        <v/>
      </c>
    </row>
    <row r="14" spans="4:7" ht="20.100000000000001" customHeight="1" thickTop="1" x14ac:dyDescent="0.25"/>
    <row r="15" spans="4:7" ht="20.100000000000001" customHeight="1" thickBot="1" x14ac:dyDescent="0.3">
      <c r="D15" s="6" t="s">
        <v>13</v>
      </c>
      <c r="E15" s="6"/>
    </row>
    <row r="16" spans="4:7" ht="20.100000000000001" customHeight="1" thickTop="1" x14ac:dyDescent="0.25">
      <c r="D16" t="s">
        <v>14</v>
      </c>
      <c r="E16" s="13" t="str">
        <f>IFERROR(VLOOKUP($D$1,BDD!$A$2:$K$600,8),"")</f>
        <v/>
      </c>
    </row>
    <row r="17" spans="4:5" ht="20.100000000000001" customHeight="1" thickBot="1" x14ac:dyDescent="0.3">
      <c r="D17" t="s">
        <v>15</v>
      </c>
      <c r="E17" s="14" t="str">
        <f>IFERROR(VLOOKUP($D$1,BDD!$A$2:$K$600,9),"")</f>
        <v/>
      </c>
    </row>
    <row r="18" spans="4:5" ht="20.100000000000001" customHeight="1" thickTop="1" x14ac:dyDescent="0.25"/>
    <row r="19" spans="4:5" ht="20.100000000000001" customHeight="1" thickBot="1" x14ac:dyDescent="0.3">
      <c r="D19" s="6" t="s">
        <v>16</v>
      </c>
      <c r="E19" s="6"/>
    </row>
    <row r="20" spans="4:5" ht="20.100000000000001" customHeight="1" thickTop="1" x14ac:dyDescent="0.25">
      <c r="D20" t="s">
        <v>17</v>
      </c>
      <c r="E20" s="13" t="str">
        <f>IFERROR(VLOOKUP($D$1,BDD!$A$2:$K$600,10),"")</f>
        <v/>
      </c>
    </row>
    <row r="21" spans="4:5" ht="20.100000000000001" customHeight="1" thickBot="1" x14ac:dyDescent="0.3">
      <c r="D21" t="s">
        <v>18</v>
      </c>
      <c r="E21" s="15" t="str">
        <f>IFERROR(VLOOKUP($D$1,BDD!$A$2:$K$600,11),"")</f>
        <v/>
      </c>
    </row>
    <row r="22" spans="4:5" ht="15.75" thickTop="1" x14ac:dyDescent="0.25"/>
  </sheetData>
  <mergeCells count="4">
    <mergeCell ref="D4:E4"/>
    <mergeCell ref="D11:E11"/>
    <mergeCell ref="D15:E15"/>
    <mergeCell ref="D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Labschool</dc:creator>
  <cp:lastModifiedBy>JCB40</cp:lastModifiedBy>
  <dcterms:created xsi:type="dcterms:W3CDTF">2020-11-19T13:23:56Z</dcterms:created>
  <dcterms:modified xsi:type="dcterms:W3CDTF">2020-11-19T16:50:22Z</dcterms:modified>
</cp:coreProperties>
</file>