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showInkAnnotation="0" updateLinks="never" codeName="ThisWorkbook" hidePivotFieldList="1" showPivotChartFilter="1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7A14C058-845F-4C7B-A43C-7D008164DDD7}" xr6:coauthVersionLast="45" xr6:coauthVersionMax="45" xr10:uidLastSave="{00000000-0000-0000-0000-000000000000}"/>
  <bookViews>
    <workbookView xWindow="-120" yWindow="-120" windowWidth="19440" windowHeight="15000" tabRatio="504" activeTab="1" xr2:uid="{00000000-000D-0000-FFFF-FFFF00000000}"/>
  </bookViews>
  <sheets>
    <sheet name="Liste_Affectation" sheetId="22" r:id="rId1"/>
    <sheet name="suivi (2)" sheetId="21" r:id="rId2"/>
    <sheet name="Prise en charge echant" sheetId="20" r:id="rId3"/>
    <sheet name="Type_Rapport" sheetId="19" r:id="rId4"/>
    <sheet name="service " sheetId="2" r:id="rId5"/>
    <sheet name=" tech essais" sheetId="4" r:id="rId6"/>
  </sheets>
  <externalReferences>
    <externalReference r:id="rId7"/>
    <externalReference r:id="rId8"/>
  </externalReferences>
  <definedNames>
    <definedName name="_xlnm._FilterDatabase" localSheetId="5" hidden="1">' tech essais'!$A$1:$B$176</definedName>
    <definedName name="_xlnm._FilterDatabase" localSheetId="0" hidden="1">Liste_Affectation!$A$1:$B$263</definedName>
    <definedName name="_xlnm._FilterDatabase" localSheetId="4" hidden="1">'service '!$A$1:$E$1884</definedName>
    <definedName name="_xlnm._FilterDatabase" localSheetId="1" hidden="1">'suivi (2)'!$A$6:$AD$349</definedName>
    <definedName name="_xlnm._FilterDatabase" hidden="1">Liste_Affectation!$A$1:$B$91</definedName>
    <definedName name="affaire">#REF!</definedName>
    <definedName name="affectation" localSheetId="1">[1]affectation!$A$2:$B$166</definedName>
    <definedName name="affectation">#REF!</definedName>
    <definedName name="bdd_suivi" localSheetId="1">'suivi (2)'!$A$6:$AD$421</definedName>
    <definedName name="bdd_suivi">#REF!</definedName>
    <definedName name="_xlnm.Criteria" localSheetId="1">'suivi (2)'!$A$1:$BA$2</definedName>
    <definedName name="date_demande" localSheetId="1">'suivi (2)'!$A$6:$A$37</definedName>
    <definedName name="date_demande">#REF!</definedName>
    <definedName name="dossier_affaire">#REF!</definedName>
    <definedName name="essais">' tech essais'!$A$2:$A$139</definedName>
    <definedName name="_xlnm.Extract" localSheetId="1">'suivi (2)'!$A$1857:$BA$1955</definedName>
    <definedName name="leader">#REF!</definedName>
    <definedName name="libellé_sujet_affaire" localSheetId="1">[1]affectation!$A$2:$A$166</definedName>
    <definedName name="libellé_sujet_affaire">#REF!</definedName>
    <definedName name="liste_personne" localSheetId="1">'[1]service '!$A$2:$D$72</definedName>
    <definedName name="liste_personne">'service '!$A$2:$D$72</definedName>
    <definedName name="liste_service">'service '!$A$1:$D$69</definedName>
    <definedName name="n__dossier_études">#REF!</definedName>
    <definedName name="numéro_essai" localSheetId="1">'suivi (2)'!$H$6:$H$52</definedName>
    <definedName name="numéro_essai">#REF!</definedName>
    <definedName name="p_s" localSheetId="1">'[1]service '!$A$1:$C$34</definedName>
    <definedName name="p_s">'service '!$A$1:$C$34</definedName>
    <definedName name="personne" localSheetId="1">'[1]service '!$A$2:$A$72</definedName>
    <definedName name="personne">'service '!$A$2:$A$72</definedName>
    <definedName name="recherche_tél">'service '!$A$1:$B$34</definedName>
    <definedName name="service">'service '!$C$2:$C$71</definedName>
    <definedName name="sîte">'service '!$D$2:$D$69</definedName>
    <definedName name="tél">'service '!$B$2:$B$69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13" i="21" l="1"/>
  <c r="F113" i="21"/>
  <c r="G113" i="21"/>
  <c r="C114" i="21"/>
  <c r="F114" i="21"/>
  <c r="G114" i="21"/>
  <c r="C115" i="21"/>
  <c r="F115" i="21"/>
  <c r="G115" i="21"/>
  <c r="C116" i="21"/>
  <c r="F116" i="21"/>
  <c r="G116" i="21"/>
  <c r="C117" i="21"/>
  <c r="F117" i="21"/>
  <c r="G117" i="21"/>
  <c r="C118" i="21"/>
  <c r="F118" i="21"/>
  <c r="G118" i="21"/>
  <c r="C119" i="21"/>
  <c r="F119" i="21"/>
  <c r="G119" i="21"/>
  <c r="C120" i="21"/>
  <c r="F120" i="21"/>
  <c r="G120" i="21"/>
  <c r="C121" i="21"/>
  <c r="F121" i="21"/>
  <c r="G121" i="21"/>
  <c r="C122" i="21"/>
  <c r="F122" i="21"/>
  <c r="G122" i="21"/>
  <c r="C123" i="21"/>
  <c r="F123" i="21"/>
  <c r="G123" i="21"/>
  <c r="C124" i="21"/>
  <c r="F124" i="21"/>
  <c r="G124" i="21"/>
  <c r="C125" i="21"/>
  <c r="F125" i="21"/>
  <c r="G125" i="21"/>
  <c r="C126" i="21"/>
  <c r="F126" i="21"/>
  <c r="G126" i="21"/>
  <c r="C127" i="21"/>
  <c r="F127" i="21"/>
  <c r="G127" i="21"/>
  <c r="C128" i="21"/>
  <c r="F128" i="21"/>
  <c r="G128" i="21"/>
  <c r="C129" i="21"/>
  <c r="F129" i="21"/>
  <c r="G129" i="21"/>
  <c r="C130" i="21"/>
  <c r="F130" i="21"/>
  <c r="G130" i="21"/>
  <c r="C131" i="21"/>
  <c r="F131" i="21"/>
  <c r="G131" i="21"/>
  <c r="C132" i="21"/>
  <c r="F132" i="21"/>
  <c r="G132" i="21"/>
  <c r="C133" i="21"/>
  <c r="F133" i="21"/>
  <c r="G133" i="21"/>
  <c r="C134" i="21"/>
  <c r="F134" i="21"/>
  <c r="G134" i="21"/>
  <c r="C135" i="21"/>
  <c r="F135" i="21"/>
  <c r="G135" i="21"/>
  <c r="C136" i="21"/>
  <c r="F136" i="21"/>
  <c r="G136" i="21"/>
  <c r="C137" i="21"/>
  <c r="F137" i="21"/>
  <c r="G137" i="21"/>
  <c r="C138" i="21"/>
  <c r="F138" i="21"/>
  <c r="G138" i="21"/>
  <c r="C139" i="21"/>
  <c r="F139" i="21"/>
  <c r="G139" i="21"/>
  <c r="C140" i="21"/>
  <c r="F140" i="21"/>
  <c r="G140" i="21"/>
  <c r="C141" i="21"/>
  <c r="F141" i="21"/>
  <c r="G141" i="21"/>
  <c r="C142" i="21"/>
  <c r="F142" i="21"/>
  <c r="G142" i="21"/>
  <c r="C143" i="21"/>
  <c r="F143" i="21"/>
  <c r="G143" i="21"/>
  <c r="C144" i="21"/>
  <c r="F144" i="21"/>
  <c r="G144" i="21"/>
  <c r="C145" i="21"/>
  <c r="F145" i="21"/>
  <c r="G145" i="21"/>
  <c r="C146" i="21"/>
  <c r="F146" i="21"/>
  <c r="G146" i="21"/>
  <c r="C147" i="21"/>
  <c r="F147" i="21"/>
  <c r="G147" i="21"/>
  <c r="C148" i="21"/>
  <c r="F148" i="21"/>
  <c r="G148" i="21"/>
  <c r="C149" i="21"/>
  <c r="F149" i="21"/>
  <c r="G149" i="21"/>
  <c r="C150" i="21"/>
  <c r="F150" i="21"/>
  <c r="G150" i="21"/>
  <c r="C151" i="21"/>
  <c r="F151" i="21"/>
  <c r="G151" i="21"/>
  <c r="C152" i="21"/>
  <c r="F152" i="21"/>
  <c r="G152" i="21"/>
  <c r="C153" i="21"/>
  <c r="G153" i="21"/>
  <c r="C154" i="21"/>
  <c r="F154" i="21"/>
  <c r="G154" i="21"/>
  <c r="C155" i="21"/>
  <c r="G155" i="21"/>
  <c r="C156" i="21"/>
  <c r="F156" i="21"/>
  <c r="G156" i="21"/>
  <c r="C157" i="21"/>
  <c r="F157" i="21"/>
  <c r="G157" i="21"/>
  <c r="C158" i="21"/>
  <c r="F158" i="21"/>
  <c r="G158" i="21"/>
  <c r="C159" i="21"/>
  <c r="F159" i="21"/>
  <c r="G159" i="21"/>
  <c r="C160" i="21"/>
  <c r="F160" i="21"/>
  <c r="G160" i="21"/>
  <c r="C161" i="21"/>
  <c r="F161" i="21"/>
  <c r="G161" i="21"/>
  <c r="C162" i="21"/>
  <c r="F162" i="21"/>
  <c r="G162" i="21"/>
  <c r="C163" i="21"/>
  <c r="F163" i="21"/>
  <c r="G163" i="21"/>
  <c r="C164" i="21"/>
  <c r="F164" i="21"/>
  <c r="G164" i="21"/>
  <c r="C165" i="21"/>
  <c r="F165" i="21"/>
  <c r="G165" i="21"/>
  <c r="C166" i="21"/>
  <c r="F166" i="21"/>
  <c r="G166" i="21"/>
  <c r="C167" i="21"/>
  <c r="F167" i="21"/>
  <c r="G167" i="21"/>
  <c r="C168" i="21"/>
  <c r="F168" i="21"/>
  <c r="G168" i="21"/>
  <c r="C169" i="21"/>
  <c r="F169" i="21"/>
  <c r="G169" i="21"/>
  <c r="C170" i="21"/>
  <c r="F170" i="21"/>
  <c r="G170" i="21"/>
  <c r="C171" i="21"/>
  <c r="F171" i="21"/>
  <c r="G171" i="21"/>
  <c r="F172" i="21"/>
  <c r="G172" i="21"/>
  <c r="F173" i="21"/>
  <c r="G173" i="21"/>
  <c r="F174" i="21"/>
  <c r="G174" i="21"/>
  <c r="F175" i="21"/>
  <c r="G175" i="21"/>
  <c r="F176" i="21"/>
  <c r="G176" i="21"/>
  <c r="F177" i="21"/>
  <c r="G177" i="21"/>
  <c r="C178" i="21"/>
  <c r="F178" i="21"/>
  <c r="G178" i="21"/>
  <c r="C179" i="21"/>
  <c r="F179" i="21"/>
  <c r="G179" i="21"/>
  <c r="C180" i="21"/>
  <c r="F180" i="21"/>
  <c r="G180" i="21"/>
  <c r="C181" i="21"/>
  <c r="F181" i="21"/>
  <c r="G181" i="21"/>
  <c r="C182" i="21"/>
  <c r="F182" i="21"/>
  <c r="G182" i="21"/>
  <c r="C183" i="21"/>
  <c r="F183" i="21"/>
  <c r="G183" i="21"/>
  <c r="C184" i="21"/>
  <c r="F184" i="21"/>
  <c r="G184" i="21"/>
  <c r="C185" i="21"/>
  <c r="F185" i="21"/>
  <c r="G185" i="21"/>
  <c r="C186" i="21"/>
  <c r="F186" i="21"/>
  <c r="G186" i="21"/>
  <c r="C187" i="21"/>
  <c r="F187" i="21"/>
  <c r="G187" i="21"/>
  <c r="H187" i="21"/>
  <c r="C188" i="21"/>
  <c r="F188" i="21"/>
  <c r="G188" i="21"/>
  <c r="H188" i="21"/>
  <c r="C189" i="21"/>
  <c r="F189" i="21"/>
  <c r="G189" i="21"/>
  <c r="H189" i="21"/>
  <c r="C190" i="21"/>
  <c r="F190" i="21"/>
  <c r="G190" i="21"/>
  <c r="H190" i="21"/>
  <c r="C191" i="21"/>
  <c r="F191" i="21"/>
  <c r="G191" i="21"/>
  <c r="H191" i="21"/>
  <c r="C192" i="21"/>
  <c r="F192" i="21"/>
  <c r="G192" i="21"/>
  <c r="H192" i="21"/>
  <c r="C193" i="21"/>
  <c r="F193" i="21"/>
  <c r="G193" i="21"/>
  <c r="H193" i="21"/>
  <c r="C194" i="21"/>
  <c r="F194" i="21"/>
  <c r="G194" i="21"/>
  <c r="H194" i="21"/>
  <c r="C195" i="21"/>
  <c r="F195" i="21"/>
  <c r="G195" i="21"/>
  <c r="H195" i="21"/>
  <c r="C196" i="21"/>
  <c r="F196" i="21"/>
  <c r="G196" i="21"/>
  <c r="H196" i="21"/>
  <c r="C197" i="21"/>
  <c r="F197" i="21"/>
  <c r="G197" i="21"/>
  <c r="H197" i="21"/>
  <c r="C198" i="21"/>
  <c r="F198" i="21"/>
  <c r="G198" i="21"/>
  <c r="H198" i="21"/>
  <c r="C199" i="21"/>
  <c r="F199" i="21"/>
  <c r="G199" i="21"/>
  <c r="H199" i="21"/>
  <c r="C200" i="21"/>
  <c r="F200" i="21"/>
  <c r="G200" i="21"/>
  <c r="H200" i="21"/>
  <c r="C201" i="21"/>
  <c r="F201" i="21"/>
  <c r="G201" i="21"/>
  <c r="H201" i="21"/>
  <c r="C202" i="21"/>
  <c r="F202" i="21"/>
  <c r="G202" i="21"/>
  <c r="H202" i="21"/>
  <c r="C203" i="21"/>
  <c r="F203" i="21"/>
  <c r="G203" i="21"/>
  <c r="H203" i="21"/>
  <c r="C204" i="21"/>
  <c r="F204" i="21"/>
  <c r="G204" i="21"/>
  <c r="H204" i="21"/>
  <c r="C205" i="21"/>
  <c r="F205" i="21"/>
  <c r="G205" i="21"/>
  <c r="H205" i="21"/>
  <c r="C206" i="21"/>
  <c r="F206" i="21"/>
  <c r="G206" i="21"/>
  <c r="H206" i="21"/>
  <c r="C207" i="21"/>
  <c r="F207" i="21"/>
  <c r="G207" i="21"/>
  <c r="H207" i="21"/>
  <c r="C208" i="21"/>
  <c r="F208" i="21"/>
  <c r="G208" i="21"/>
  <c r="H208" i="21"/>
  <c r="C209" i="21"/>
  <c r="F209" i="21"/>
  <c r="G209" i="21"/>
  <c r="H209" i="21"/>
  <c r="C210" i="21"/>
  <c r="F210" i="21"/>
  <c r="G210" i="21"/>
  <c r="H210" i="21"/>
  <c r="C211" i="21"/>
  <c r="F211" i="21"/>
  <c r="G211" i="21"/>
  <c r="H211" i="21"/>
  <c r="C212" i="21"/>
  <c r="F212" i="21"/>
  <c r="G212" i="21"/>
  <c r="H212" i="21"/>
  <c r="C213" i="21"/>
  <c r="F213" i="21"/>
  <c r="G213" i="21"/>
  <c r="H213" i="21"/>
  <c r="C214" i="21"/>
  <c r="F214" i="21"/>
  <c r="G214" i="21"/>
  <c r="H214" i="21"/>
  <c r="C215" i="21"/>
  <c r="F215" i="21"/>
  <c r="G215" i="21"/>
  <c r="H215" i="21"/>
  <c r="C216" i="21"/>
  <c r="F216" i="21"/>
  <c r="G216" i="21"/>
  <c r="H216" i="21"/>
  <c r="C217" i="21"/>
  <c r="F217" i="21"/>
  <c r="G217" i="21"/>
  <c r="H217" i="21"/>
  <c r="C218" i="21"/>
  <c r="F218" i="21"/>
  <c r="G218" i="21"/>
  <c r="H218" i="21"/>
  <c r="C219" i="21"/>
  <c r="F219" i="21"/>
  <c r="G219" i="21"/>
  <c r="H219" i="21"/>
  <c r="C220" i="21"/>
  <c r="F220" i="21"/>
  <c r="G220" i="21"/>
  <c r="H220" i="21"/>
  <c r="C221" i="21"/>
  <c r="F221" i="21"/>
  <c r="G221" i="21"/>
  <c r="H221" i="21"/>
  <c r="C222" i="21"/>
  <c r="F222" i="21"/>
  <c r="G222" i="21"/>
  <c r="H222" i="21"/>
  <c r="C223" i="21"/>
  <c r="F223" i="21"/>
  <c r="G223" i="21"/>
  <c r="H223" i="21"/>
  <c r="C224" i="21"/>
  <c r="F224" i="21"/>
  <c r="G224" i="21"/>
  <c r="H224" i="21"/>
  <c r="C225" i="21"/>
  <c r="F225" i="21"/>
  <c r="G225" i="21"/>
  <c r="H225" i="21"/>
  <c r="C226" i="21"/>
  <c r="F226" i="21"/>
  <c r="G226" i="21"/>
  <c r="H226" i="21"/>
  <c r="C227" i="21"/>
  <c r="F227" i="21"/>
  <c r="G227" i="21"/>
  <c r="H227" i="21"/>
  <c r="C228" i="21"/>
  <c r="F228" i="21"/>
  <c r="G228" i="21"/>
  <c r="H228" i="21"/>
  <c r="C229" i="21"/>
  <c r="F229" i="21"/>
  <c r="G229" i="21"/>
  <c r="H229" i="21"/>
  <c r="C230" i="21"/>
  <c r="F230" i="21"/>
  <c r="G230" i="21"/>
  <c r="H230" i="21"/>
  <c r="C231" i="21"/>
  <c r="F231" i="21"/>
  <c r="G231" i="21"/>
  <c r="H231" i="21"/>
  <c r="C232" i="21"/>
  <c r="F232" i="21"/>
  <c r="G232" i="21"/>
  <c r="H232" i="21"/>
  <c r="C233" i="21"/>
  <c r="F233" i="21"/>
  <c r="G233" i="21"/>
  <c r="H233" i="21"/>
  <c r="C234" i="21"/>
  <c r="F234" i="21"/>
  <c r="G234" i="21"/>
  <c r="H234" i="21"/>
  <c r="C235" i="21"/>
  <c r="F235" i="21"/>
  <c r="G235" i="21"/>
  <c r="H235" i="21"/>
  <c r="C236" i="21"/>
  <c r="F236" i="21"/>
  <c r="G236" i="21"/>
  <c r="H236" i="21"/>
  <c r="C237" i="21"/>
  <c r="F237" i="21"/>
  <c r="G237" i="21"/>
  <c r="H237" i="21"/>
  <c r="C238" i="21"/>
  <c r="F238" i="21"/>
  <c r="G238" i="21"/>
  <c r="H238" i="21"/>
  <c r="C239" i="21"/>
  <c r="F239" i="21"/>
  <c r="G239" i="21"/>
  <c r="H239" i="21"/>
  <c r="C240" i="21"/>
  <c r="F240" i="21"/>
  <c r="G240" i="21"/>
  <c r="H240" i="21"/>
  <c r="C241" i="21"/>
  <c r="F241" i="21"/>
  <c r="G241" i="21"/>
  <c r="H241" i="21"/>
  <c r="C242" i="21"/>
  <c r="F242" i="21"/>
  <c r="G242" i="21"/>
  <c r="H242" i="21"/>
  <c r="C243" i="21"/>
  <c r="F243" i="21"/>
  <c r="G243" i="21"/>
  <c r="H243" i="21"/>
  <c r="C244" i="21"/>
  <c r="F244" i="21"/>
  <c r="G244" i="21"/>
  <c r="H244" i="21"/>
  <c r="C245" i="21"/>
  <c r="F245" i="21"/>
  <c r="G245" i="21"/>
  <c r="H245" i="21"/>
  <c r="C246" i="21"/>
  <c r="F246" i="21"/>
  <c r="G246" i="21"/>
  <c r="H246" i="21"/>
  <c r="C247" i="21"/>
  <c r="F247" i="21"/>
  <c r="G247" i="21"/>
  <c r="H247" i="21"/>
  <c r="C248" i="21"/>
  <c r="F248" i="21"/>
  <c r="G248" i="21"/>
  <c r="H248" i="21"/>
  <c r="C249" i="21"/>
  <c r="F249" i="21"/>
  <c r="G249" i="21"/>
  <c r="H249" i="21"/>
  <c r="C250" i="21"/>
  <c r="F250" i="21"/>
  <c r="G250" i="21"/>
  <c r="H250" i="21"/>
  <c r="C251" i="21"/>
  <c r="F251" i="21"/>
  <c r="G251" i="21"/>
  <c r="H251" i="21"/>
  <c r="C252" i="21"/>
  <c r="F252" i="21"/>
  <c r="G252" i="21"/>
  <c r="H252" i="21"/>
  <c r="C253" i="21"/>
  <c r="F253" i="21"/>
  <c r="G253" i="21"/>
  <c r="H253" i="21"/>
  <c r="C254" i="21"/>
  <c r="F254" i="21"/>
  <c r="G254" i="21"/>
  <c r="H254" i="21"/>
  <c r="C255" i="21"/>
  <c r="F255" i="21"/>
  <c r="G255" i="21"/>
  <c r="H255" i="21"/>
  <c r="C256" i="21"/>
  <c r="F256" i="21"/>
  <c r="G256" i="21"/>
  <c r="H256" i="21"/>
  <c r="C257" i="21"/>
  <c r="F257" i="21"/>
  <c r="G257" i="21"/>
  <c r="H257" i="21"/>
  <c r="C258" i="21"/>
  <c r="F258" i="21"/>
  <c r="G258" i="21"/>
  <c r="H258" i="21"/>
  <c r="C259" i="21"/>
  <c r="F259" i="21"/>
  <c r="G259" i="21"/>
  <c r="H259" i="21"/>
  <c r="C260" i="21"/>
  <c r="F260" i="21"/>
  <c r="G260" i="21"/>
  <c r="H260" i="21"/>
  <c r="C261" i="21"/>
  <c r="F261" i="21"/>
  <c r="G261" i="21"/>
  <c r="H261" i="21"/>
  <c r="C262" i="21"/>
  <c r="F262" i="21"/>
  <c r="G262" i="21"/>
  <c r="H262" i="21"/>
  <c r="C263" i="21"/>
  <c r="F263" i="21"/>
  <c r="G263" i="21"/>
  <c r="H263" i="21"/>
  <c r="C264" i="21"/>
  <c r="F264" i="21"/>
  <c r="G264" i="21"/>
  <c r="H264" i="21"/>
  <c r="C265" i="21"/>
  <c r="F265" i="21"/>
  <c r="G265" i="21"/>
  <c r="H265" i="21"/>
  <c r="C266" i="21"/>
  <c r="F266" i="21"/>
  <c r="G266" i="21"/>
  <c r="H266" i="21"/>
  <c r="C267" i="21"/>
  <c r="F267" i="21"/>
  <c r="G267" i="21"/>
  <c r="H267" i="21"/>
  <c r="C268" i="21"/>
  <c r="F268" i="21"/>
  <c r="G268" i="21"/>
  <c r="H268" i="21"/>
  <c r="C269" i="21"/>
  <c r="F269" i="21"/>
  <c r="G269" i="21"/>
  <c r="H269" i="21"/>
  <c r="C270" i="21"/>
  <c r="F270" i="21"/>
  <c r="G270" i="21"/>
  <c r="H270" i="21"/>
  <c r="C271" i="21"/>
  <c r="F271" i="21"/>
  <c r="G271" i="21"/>
  <c r="H271" i="21"/>
  <c r="C272" i="21"/>
  <c r="F272" i="21"/>
  <c r="G272" i="21"/>
  <c r="H272" i="21"/>
  <c r="C273" i="21"/>
  <c r="F273" i="21"/>
  <c r="G273" i="21"/>
  <c r="H273" i="21"/>
  <c r="C274" i="21"/>
  <c r="F274" i="21"/>
  <c r="G274" i="21"/>
  <c r="H274" i="21"/>
  <c r="C275" i="21"/>
  <c r="F275" i="21"/>
  <c r="G275" i="21"/>
  <c r="H275" i="21"/>
  <c r="C276" i="21"/>
  <c r="F276" i="21"/>
  <c r="G276" i="21"/>
  <c r="H276" i="21"/>
  <c r="C277" i="21"/>
  <c r="F277" i="21"/>
  <c r="G277" i="21"/>
  <c r="H277" i="21"/>
  <c r="C278" i="21"/>
  <c r="F278" i="21"/>
  <c r="G278" i="21"/>
  <c r="H278" i="21"/>
  <c r="C279" i="21"/>
  <c r="F279" i="21"/>
  <c r="G279" i="21"/>
  <c r="H279" i="21"/>
  <c r="C280" i="21"/>
  <c r="F280" i="21"/>
  <c r="G280" i="21"/>
  <c r="H280" i="21"/>
  <c r="C281" i="21"/>
  <c r="F281" i="21"/>
  <c r="G281" i="21"/>
  <c r="H281" i="21"/>
  <c r="C282" i="21"/>
  <c r="F282" i="21"/>
  <c r="G282" i="21"/>
  <c r="H282" i="21"/>
  <c r="C283" i="21"/>
  <c r="F283" i="21"/>
  <c r="G283" i="21"/>
  <c r="H283" i="21"/>
  <c r="C284" i="21"/>
  <c r="F284" i="21"/>
  <c r="G284" i="21"/>
  <c r="H284" i="21"/>
  <c r="C285" i="21"/>
  <c r="F285" i="21"/>
  <c r="G285" i="21"/>
  <c r="H285" i="21"/>
  <c r="C286" i="21"/>
  <c r="F286" i="21"/>
  <c r="G286" i="21"/>
  <c r="H286" i="21"/>
  <c r="C287" i="21"/>
  <c r="F287" i="21"/>
  <c r="G287" i="21"/>
  <c r="H287" i="21"/>
  <c r="C288" i="21"/>
  <c r="F288" i="21"/>
  <c r="G288" i="21"/>
  <c r="H288" i="21"/>
  <c r="C289" i="21"/>
  <c r="F289" i="21"/>
  <c r="G289" i="21"/>
  <c r="H289" i="21"/>
  <c r="C290" i="21"/>
  <c r="F290" i="21"/>
  <c r="G290" i="21"/>
  <c r="H290" i="21"/>
  <c r="C291" i="21"/>
  <c r="F291" i="21"/>
  <c r="G291" i="21"/>
  <c r="H291" i="21"/>
  <c r="C292" i="21"/>
  <c r="F292" i="21"/>
  <c r="G292" i="21"/>
  <c r="H292" i="21"/>
  <c r="C293" i="21"/>
  <c r="F293" i="21"/>
  <c r="G293" i="21"/>
  <c r="H293" i="21"/>
  <c r="C294" i="21"/>
  <c r="F294" i="21"/>
  <c r="G294" i="21"/>
  <c r="H294" i="21"/>
  <c r="C295" i="21"/>
  <c r="F295" i="21"/>
  <c r="G295" i="21"/>
  <c r="H295" i="21"/>
  <c r="C296" i="21"/>
  <c r="F296" i="21"/>
  <c r="G296" i="21"/>
  <c r="H296" i="21"/>
  <c r="C297" i="21"/>
  <c r="F297" i="21"/>
  <c r="G297" i="21"/>
  <c r="H297" i="21"/>
  <c r="C298" i="21"/>
  <c r="F298" i="21"/>
  <c r="G298" i="21"/>
  <c r="H298" i="21"/>
  <c r="C299" i="21"/>
  <c r="F299" i="21"/>
  <c r="G299" i="21"/>
  <c r="H299" i="21"/>
  <c r="C300" i="21"/>
  <c r="F300" i="21"/>
  <c r="G300" i="21"/>
  <c r="H300" i="21"/>
  <c r="C301" i="21"/>
  <c r="F301" i="21"/>
  <c r="G301" i="21"/>
  <c r="H301" i="21"/>
  <c r="C302" i="21"/>
  <c r="F302" i="21"/>
  <c r="G302" i="21"/>
  <c r="H302" i="21"/>
  <c r="C303" i="21"/>
  <c r="F303" i="21"/>
  <c r="G303" i="21"/>
  <c r="H303" i="21"/>
  <c r="C304" i="21"/>
  <c r="F304" i="21"/>
  <c r="G304" i="21"/>
  <c r="H304" i="21"/>
  <c r="C305" i="21"/>
  <c r="F305" i="21"/>
  <c r="G305" i="21"/>
  <c r="H305" i="21"/>
  <c r="C306" i="21"/>
  <c r="F306" i="21"/>
  <c r="G306" i="21"/>
  <c r="H306" i="21"/>
  <c r="C307" i="21"/>
  <c r="F307" i="21"/>
  <c r="G307" i="21"/>
  <c r="H307" i="21"/>
  <c r="C308" i="21"/>
  <c r="F308" i="21"/>
  <c r="G308" i="21"/>
  <c r="H308" i="21"/>
  <c r="C309" i="21"/>
  <c r="F309" i="21"/>
  <c r="G309" i="21"/>
  <c r="H309" i="21"/>
  <c r="C310" i="21"/>
  <c r="F310" i="21"/>
  <c r="G310" i="21"/>
  <c r="H310" i="21"/>
  <c r="C311" i="21"/>
  <c r="F311" i="21"/>
  <c r="G311" i="21"/>
  <c r="H311" i="21"/>
  <c r="C312" i="21"/>
  <c r="F312" i="21"/>
  <c r="G312" i="21"/>
  <c r="H312" i="21"/>
  <c r="C313" i="21"/>
  <c r="F313" i="21"/>
  <c r="G313" i="21"/>
  <c r="H313" i="21"/>
  <c r="C314" i="21"/>
  <c r="F314" i="21"/>
  <c r="G314" i="21"/>
  <c r="H314" i="21"/>
  <c r="C315" i="21"/>
  <c r="F315" i="21"/>
  <c r="G315" i="21"/>
  <c r="H315" i="21"/>
  <c r="C316" i="21"/>
  <c r="F316" i="21"/>
  <c r="G316" i="21"/>
  <c r="H316" i="21"/>
  <c r="C317" i="21"/>
  <c r="F317" i="21"/>
  <c r="G317" i="21"/>
  <c r="H317" i="21"/>
  <c r="C318" i="21"/>
  <c r="F318" i="21"/>
  <c r="G318" i="21"/>
  <c r="H318" i="21"/>
  <c r="C319" i="21"/>
  <c r="F319" i="21"/>
  <c r="G319" i="21"/>
  <c r="H319" i="21"/>
  <c r="C320" i="21"/>
  <c r="F320" i="21"/>
  <c r="G320" i="21"/>
  <c r="H320" i="21"/>
  <c r="C321" i="21"/>
  <c r="F321" i="21"/>
  <c r="G321" i="21"/>
  <c r="H321" i="21"/>
  <c r="C322" i="21"/>
  <c r="F322" i="21"/>
  <c r="G322" i="21"/>
  <c r="H322" i="21"/>
  <c r="C323" i="21"/>
  <c r="F323" i="21"/>
  <c r="G323" i="21"/>
  <c r="H323" i="21"/>
  <c r="C324" i="21"/>
  <c r="F324" i="21"/>
  <c r="G324" i="21"/>
  <c r="H324" i="21"/>
  <c r="C325" i="21"/>
  <c r="F325" i="21"/>
  <c r="G325" i="21"/>
  <c r="H325" i="21"/>
  <c r="C326" i="21"/>
  <c r="F326" i="21"/>
  <c r="G326" i="21"/>
  <c r="H326" i="21"/>
  <c r="C327" i="21"/>
  <c r="F327" i="21"/>
  <c r="G327" i="21"/>
  <c r="H327" i="21"/>
  <c r="C328" i="21"/>
  <c r="F328" i="21"/>
  <c r="G328" i="21"/>
  <c r="H328" i="21"/>
  <c r="C329" i="21"/>
  <c r="F329" i="21"/>
  <c r="G329" i="21"/>
  <c r="H329" i="21"/>
  <c r="C330" i="21"/>
  <c r="F330" i="21"/>
  <c r="G330" i="21"/>
  <c r="H330" i="21"/>
  <c r="C331" i="21"/>
  <c r="F331" i="21"/>
  <c r="G331" i="21"/>
  <c r="H331" i="21"/>
  <c r="C332" i="21"/>
  <c r="F332" i="21"/>
  <c r="G332" i="21"/>
  <c r="H332" i="21"/>
  <c r="C333" i="21"/>
  <c r="F333" i="21"/>
  <c r="G333" i="21"/>
  <c r="H333" i="21"/>
  <c r="C334" i="21"/>
  <c r="F334" i="21"/>
  <c r="G334" i="21"/>
  <c r="H334" i="21"/>
  <c r="C335" i="21"/>
  <c r="F335" i="21"/>
  <c r="G335" i="21"/>
  <c r="H335" i="21"/>
  <c r="C336" i="21"/>
  <c r="F336" i="21"/>
  <c r="G336" i="21"/>
  <c r="H336" i="21"/>
  <c r="C337" i="21"/>
  <c r="F337" i="21"/>
  <c r="G337" i="21"/>
  <c r="H337" i="21"/>
  <c r="C338" i="21"/>
  <c r="F338" i="21"/>
  <c r="G338" i="21"/>
  <c r="C339" i="21"/>
  <c r="F339" i="21"/>
  <c r="G339" i="21"/>
  <c r="C340" i="21"/>
  <c r="F340" i="21"/>
  <c r="G340" i="21"/>
  <c r="C341" i="21"/>
  <c r="F341" i="21"/>
  <c r="G341" i="21"/>
  <c r="C342" i="21"/>
  <c r="F342" i="21"/>
  <c r="G342" i="21"/>
  <c r="C343" i="21"/>
  <c r="F343" i="21"/>
  <c r="G343" i="21"/>
  <c r="C344" i="21"/>
  <c r="F344" i="21"/>
  <c r="G344" i="21"/>
  <c r="C345" i="21"/>
  <c r="F345" i="21"/>
  <c r="G345" i="21"/>
  <c r="C346" i="21"/>
  <c r="F346" i="21"/>
  <c r="G346" i="21"/>
  <c r="C347" i="21"/>
  <c r="F347" i="21"/>
  <c r="G347" i="21"/>
  <c r="C348" i="21"/>
  <c r="G348" i="21"/>
  <c r="G349" i="21"/>
  <c r="G797" i="21" l="1"/>
  <c r="G796" i="21"/>
  <c r="G795" i="21"/>
  <c r="G794" i="21"/>
  <c r="G793" i="21"/>
  <c r="G792" i="21"/>
  <c r="G791" i="21"/>
  <c r="G790" i="21"/>
  <c r="G789" i="21"/>
  <c r="G788" i="21"/>
  <c r="G787" i="21"/>
  <c r="G786" i="21"/>
  <c r="G785" i="21"/>
  <c r="G784" i="21"/>
  <c r="G783" i="21"/>
  <c r="G782" i="21"/>
  <c r="G781" i="21"/>
  <c r="G780" i="21"/>
  <c r="G779" i="21"/>
  <c r="G778" i="21"/>
  <c r="G777" i="21"/>
  <c r="G776" i="21"/>
  <c r="G775" i="21"/>
  <c r="G774" i="21"/>
  <c r="G773" i="21"/>
  <c r="G772" i="21"/>
  <c r="G771" i="21"/>
  <c r="G770" i="21"/>
  <c r="G769" i="21"/>
  <c r="G768" i="21"/>
  <c r="G767" i="21"/>
  <c r="G766" i="21"/>
  <c r="G765" i="21"/>
  <c r="G764" i="21"/>
  <c r="G763" i="21"/>
  <c r="G762" i="21"/>
  <c r="G761" i="21"/>
  <c r="G760" i="21"/>
  <c r="G759" i="21"/>
  <c r="G758" i="21"/>
  <c r="G757" i="21"/>
  <c r="G756" i="21"/>
  <c r="G755" i="21"/>
  <c r="G754" i="21"/>
  <c r="G753" i="21"/>
  <c r="G752" i="21"/>
  <c r="G751" i="21"/>
  <c r="G750" i="21"/>
  <c r="G749" i="21"/>
  <c r="G748" i="21"/>
  <c r="G747" i="21"/>
  <c r="G746" i="21"/>
  <c r="G745" i="21"/>
  <c r="G744" i="21"/>
  <c r="G743" i="21"/>
  <c r="G742" i="21"/>
  <c r="G741" i="21"/>
  <c r="G740" i="21"/>
  <c r="G739" i="21"/>
  <c r="G738" i="21"/>
  <c r="G737" i="21"/>
  <c r="G736" i="21"/>
  <c r="G735" i="21"/>
  <c r="G734" i="21"/>
  <c r="G733" i="21"/>
  <c r="G732" i="21"/>
  <c r="G731" i="21"/>
  <c r="G730" i="21"/>
  <c r="G729" i="21"/>
  <c r="G728" i="21"/>
  <c r="G727" i="21"/>
  <c r="G726" i="21"/>
  <c r="G725" i="21"/>
  <c r="G724" i="21"/>
  <c r="G723" i="21"/>
  <c r="G722" i="21"/>
  <c r="G721" i="21"/>
  <c r="G720" i="21"/>
  <c r="G719" i="21"/>
  <c r="G718" i="21"/>
  <c r="G717" i="21"/>
  <c r="G716" i="21"/>
  <c r="G715" i="21"/>
  <c r="G714" i="21"/>
  <c r="G713" i="21"/>
  <c r="G712" i="21"/>
  <c r="G711" i="21"/>
  <c r="G710" i="21"/>
  <c r="G709" i="21"/>
  <c r="G708" i="21"/>
  <c r="G707" i="21"/>
  <c r="G706" i="21"/>
  <c r="G705" i="21"/>
  <c r="G704" i="21"/>
  <c r="G703" i="21"/>
  <c r="G702" i="21"/>
  <c r="G701" i="21"/>
  <c r="G700" i="21"/>
  <c r="G699" i="21"/>
  <c r="G698" i="21"/>
  <c r="G697" i="21"/>
  <c r="G696" i="21"/>
  <c r="G695" i="21"/>
  <c r="G694" i="21"/>
  <c r="G693" i="21"/>
  <c r="G692" i="21"/>
  <c r="G691" i="21"/>
  <c r="G690" i="21"/>
  <c r="G689" i="21"/>
  <c r="G688" i="21"/>
  <c r="G687" i="21"/>
  <c r="G686" i="21"/>
  <c r="G685" i="21"/>
  <c r="G684" i="21"/>
  <c r="G683" i="21"/>
  <c r="G682" i="21"/>
  <c r="G681" i="21"/>
  <c r="G680" i="21"/>
  <c r="G679" i="21"/>
  <c r="G678" i="21"/>
  <c r="G677" i="21"/>
  <c r="G676" i="21"/>
  <c r="G675" i="21"/>
  <c r="G674" i="21"/>
  <c r="G673" i="21"/>
  <c r="G672" i="21"/>
  <c r="G671" i="21"/>
  <c r="G670" i="21"/>
  <c r="G669" i="21"/>
  <c r="G668" i="21"/>
  <c r="G667" i="21"/>
  <c r="G666" i="21"/>
  <c r="G665" i="21"/>
  <c r="G664" i="21"/>
  <c r="G663" i="21"/>
  <c r="G662" i="21"/>
  <c r="G661" i="21"/>
  <c r="G660" i="21"/>
  <c r="G659" i="21"/>
  <c r="G658" i="21"/>
  <c r="G657" i="21"/>
  <c r="G656" i="21"/>
  <c r="G655" i="21"/>
  <c r="G654" i="21"/>
  <c r="G653" i="21"/>
  <c r="G652" i="21"/>
  <c r="G651" i="21"/>
  <c r="G650" i="21"/>
  <c r="G649" i="21"/>
  <c r="G648" i="21"/>
  <c r="G647" i="21"/>
  <c r="G646" i="21"/>
  <c r="G645" i="21"/>
  <c r="G644" i="21"/>
  <c r="G643" i="21"/>
  <c r="G642" i="21"/>
  <c r="G641" i="21"/>
  <c r="G640" i="21"/>
  <c r="G639" i="21"/>
  <c r="G638" i="21"/>
  <c r="G637" i="21"/>
  <c r="G636" i="21"/>
  <c r="G635" i="21"/>
  <c r="G634" i="21"/>
  <c r="G633" i="21"/>
  <c r="G632" i="21"/>
  <c r="G631" i="21"/>
  <c r="G630" i="21"/>
  <c r="G629" i="21"/>
  <c r="G628" i="21"/>
  <c r="G627" i="21"/>
  <c r="G626" i="21"/>
  <c r="G625" i="21"/>
  <c r="G624" i="21"/>
  <c r="G623" i="21"/>
  <c r="G622" i="21"/>
  <c r="G621" i="21"/>
  <c r="G620" i="21"/>
  <c r="G619" i="21"/>
  <c r="G618" i="21"/>
  <c r="G617" i="21"/>
  <c r="G616" i="21"/>
  <c r="G615" i="21"/>
  <c r="G614" i="21"/>
  <c r="G613" i="21"/>
  <c r="G612" i="21"/>
  <c r="G611" i="21"/>
  <c r="G610" i="21"/>
  <c r="G609" i="21"/>
  <c r="G608" i="21"/>
  <c r="G607" i="21"/>
  <c r="G606" i="21"/>
  <c r="G605" i="21"/>
  <c r="G604" i="21"/>
  <c r="G603" i="21"/>
  <c r="G602" i="21"/>
  <c r="G601" i="21"/>
  <c r="G600" i="21"/>
  <c r="G599" i="21"/>
  <c r="G598" i="21"/>
  <c r="G597" i="21"/>
  <c r="G596" i="21"/>
  <c r="G595" i="21"/>
  <c r="G594" i="21"/>
  <c r="G593" i="21"/>
  <c r="G592" i="21"/>
  <c r="G591" i="21"/>
  <c r="G590" i="21"/>
  <c r="G589" i="21"/>
  <c r="G588" i="21"/>
  <c r="G587" i="21"/>
  <c r="G586" i="21"/>
  <c r="G585" i="21"/>
  <c r="G584" i="21"/>
  <c r="G583" i="21"/>
  <c r="G582" i="21"/>
  <c r="G581" i="21"/>
  <c r="G580" i="21"/>
  <c r="G579" i="21"/>
  <c r="G578" i="21"/>
  <c r="G577" i="21"/>
  <c r="G576" i="21"/>
  <c r="G575" i="21"/>
  <c r="G574" i="21"/>
  <c r="G573" i="21"/>
  <c r="G572" i="21"/>
  <c r="G571" i="21"/>
  <c r="G570" i="21"/>
  <c r="G569" i="21"/>
  <c r="G568" i="21"/>
  <c r="G567" i="21"/>
  <c r="G566" i="21"/>
  <c r="G565" i="21"/>
  <c r="G564" i="21"/>
  <c r="G563" i="21"/>
  <c r="G562" i="21"/>
  <c r="G561" i="21"/>
  <c r="G560" i="21"/>
  <c r="G559" i="21"/>
  <c r="G558" i="21"/>
  <c r="G557" i="21"/>
  <c r="G556" i="21"/>
  <c r="G555" i="21"/>
  <c r="G554" i="21"/>
  <c r="G553" i="21"/>
  <c r="G552" i="21"/>
  <c r="G551" i="21"/>
  <c r="G550" i="21"/>
  <c r="G549" i="21"/>
  <c r="G548" i="21"/>
  <c r="G547" i="21"/>
  <c r="G546" i="21"/>
  <c r="G545" i="21"/>
  <c r="G544" i="21"/>
  <c r="G543" i="21"/>
  <c r="G542" i="21"/>
  <c r="G541" i="21"/>
  <c r="G540" i="21"/>
  <c r="G539" i="21"/>
  <c r="G538" i="21"/>
  <c r="G537" i="21"/>
  <c r="G536" i="21"/>
  <c r="G535" i="21"/>
  <c r="G534" i="21"/>
  <c r="G533" i="21"/>
  <c r="G532" i="21"/>
  <c r="G531" i="21"/>
  <c r="G530" i="21"/>
  <c r="G529" i="21"/>
  <c r="G528" i="21"/>
  <c r="G527" i="21"/>
  <c r="G526" i="21"/>
  <c r="G525" i="21"/>
  <c r="G524" i="21"/>
  <c r="G523" i="21"/>
  <c r="G522" i="21"/>
  <c r="G521" i="21"/>
  <c r="G520" i="21"/>
  <c r="G519" i="21"/>
  <c r="G518" i="21"/>
  <c r="G517" i="21"/>
  <c r="F517" i="21"/>
  <c r="G516" i="21"/>
  <c r="F516" i="21"/>
  <c r="G515" i="21"/>
  <c r="F515" i="21"/>
  <c r="G514" i="21"/>
  <c r="F514" i="21"/>
  <c r="G513" i="21"/>
  <c r="F513" i="21"/>
  <c r="G512" i="21"/>
  <c r="F512" i="21"/>
  <c r="G511" i="21"/>
  <c r="F511" i="21"/>
  <c r="G510" i="21"/>
  <c r="F510" i="21"/>
  <c r="G509" i="21"/>
  <c r="F509" i="21"/>
  <c r="G508" i="21"/>
  <c r="F508" i="21"/>
  <c r="G507" i="21"/>
  <c r="F507" i="21"/>
  <c r="G506" i="21"/>
  <c r="F506" i="21"/>
  <c r="G505" i="21"/>
  <c r="F505" i="21"/>
  <c r="G504" i="21"/>
  <c r="F504" i="21"/>
  <c r="G503" i="21"/>
  <c r="F503" i="21"/>
  <c r="G502" i="21"/>
  <c r="F502" i="21"/>
  <c r="G501" i="21"/>
  <c r="F501" i="21"/>
  <c r="G500" i="21"/>
  <c r="F500" i="21"/>
  <c r="G499" i="21"/>
  <c r="F499" i="21"/>
  <c r="G498" i="21"/>
  <c r="F498" i="21"/>
  <c r="G497" i="21"/>
  <c r="F497" i="21"/>
  <c r="G496" i="21"/>
  <c r="F496" i="21"/>
  <c r="G495" i="21"/>
  <c r="F495" i="21"/>
  <c r="G494" i="21"/>
  <c r="F494" i="21"/>
  <c r="G493" i="21"/>
  <c r="F493" i="21"/>
  <c r="G492" i="21"/>
  <c r="F492" i="21"/>
  <c r="G491" i="21"/>
  <c r="F491" i="21"/>
  <c r="G490" i="21"/>
  <c r="F490" i="21"/>
  <c r="G489" i="21"/>
  <c r="F489" i="21"/>
  <c r="G488" i="21"/>
  <c r="F488" i="21"/>
  <c r="G487" i="21"/>
  <c r="F487" i="21"/>
  <c r="G486" i="21"/>
  <c r="F486" i="21"/>
  <c r="G485" i="21"/>
  <c r="F485" i="21"/>
  <c r="G484" i="21"/>
  <c r="F484" i="21"/>
  <c r="G483" i="21"/>
  <c r="F483" i="21"/>
  <c r="G482" i="21"/>
  <c r="F482" i="21"/>
  <c r="G481" i="21"/>
  <c r="F481" i="21"/>
  <c r="G480" i="21"/>
  <c r="F480" i="21"/>
  <c r="G479" i="21"/>
  <c r="F479" i="21"/>
  <c r="G478" i="21"/>
  <c r="F478" i="21"/>
  <c r="G477" i="21"/>
  <c r="F477" i="21"/>
  <c r="G476" i="21"/>
  <c r="F476" i="21"/>
  <c r="G475" i="21"/>
  <c r="F475" i="21"/>
  <c r="G474" i="21"/>
  <c r="F474" i="21"/>
  <c r="G473" i="21"/>
  <c r="F473" i="21"/>
  <c r="G472" i="21"/>
  <c r="F472" i="21"/>
  <c r="G471" i="21"/>
  <c r="F471" i="21"/>
  <c r="G470" i="21"/>
  <c r="F470" i="21"/>
  <c r="G469" i="21"/>
  <c r="F469" i="21"/>
  <c r="G468" i="21"/>
  <c r="F468" i="21"/>
  <c r="G467" i="21"/>
  <c r="F467" i="21"/>
  <c r="G466" i="21"/>
  <c r="F466" i="21"/>
  <c r="G465" i="21"/>
  <c r="F465" i="21"/>
  <c r="G464" i="21"/>
  <c r="F464" i="21"/>
  <c r="G463" i="21"/>
  <c r="F463" i="21"/>
  <c r="G462" i="21"/>
  <c r="F462" i="21"/>
  <c r="G461" i="21"/>
  <c r="F461" i="21"/>
  <c r="G460" i="21"/>
  <c r="F460" i="21"/>
  <c r="G459" i="21"/>
  <c r="F459" i="21"/>
  <c r="G458" i="21"/>
  <c r="F458" i="21"/>
  <c r="G457" i="21"/>
  <c r="F457" i="21"/>
  <c r="G456" i="21"/>
  <c r="F456" i="21"/>
  <c r="G455" i="21"/>
  <c r="F455" i="21"/>
  <c r="G454" i="21"/>
  <c r="F454" i="21"/>
  <c r="G453" i="21"/>
  <c r="F453" i="21"/>
  <c r="G452" i="21"/>
  <c r="F452" i="21"/>
  <c r="G451" i="21"/>
  <c r="F451" i="21"/>
  <c r="G450" i="21"/>
  <c r="F450" i="21"/>
  <c r="G449" i="21"/>
  <c r="F449" i="21"/>
  <c r="G448" i="21"/>
  <c r="F448" i="21"/>
  <c r="G447" i="21"/>
  <c r="F447" i="21"/>
  <c r="G446" i="21"/>
  <c r="F446" i="21"/>
  <c r="G445" i="21"/>
  <c r="F445" i="21"/>
  <c r="G444" i="21"/>
  <c r="F444" i="21"/>
  <c r="G443" i="21"/>
  <c r="F443" i="21"/>
  <c r="G442" i="21"/>
  <c r="F442" i="21"/>
  <c r="G441" i="21"/>
  <c r="F441" i="21"/>
  <c r="G440" i="21"/>
  <c r="F440" i="21"/>
  <c r="G439" i="21"/>
  <c r="F439" i="21"/>
  <c r="G438" i="21"/>
  <c r="F438" i="21"/>
  <c r="G437" i="21"/>
  <c r="F437" i="21"/>
  <c r="G436" i="21"/>
  <c r="F436" i="21"/>
  <c r="G435" i="21"/>
  <c r="F435" i="21"/>
  <c r="G434" i="21"/>
  <c r="F434" i="21"/>
  <c r="G433" i="21"/>
  <c r="F433" i="21"/>
  <c r="G432" i="21"/>
  <c r="F432" i="21"/>
  <c r="G431" i="21"/>
  <c r="F431" i="21"/>
  <c r="G430" i="21"/>
  <c r="F430" i="21"/>
  <c r="G429" i="21"/>
  <c r="F429" i="21"/>
  <c r="G428" i="21"/>
  <c r="F428" i="21"/>
  <c r="G427" i="21"/>
  <c r="F427" i="21"/>
  <c r="G426" i="21"/>
  <c r="F426" i="21"/>
  <c r="G425" i="21"/>
  <c r="F425" i="21"/>
  <c r="G424" i="21"/>
  <c r="F424" i="21"/>
  <c r="G423" i="21"/>
  <c r="F423" i="21"/>
  <c r="G422" i="21"/>
  <c r="F422" i="21"/>
  <c r="G421" i="21"/>
  <c r="F421" i="21"/>
  <c r="G420" i="21"/>
  <c r="F420" i="21"/>
  <c r="G419" i="21"/>
  <c r="F419" i="21"/>
  <c r="G418" i="21"/>
  <c r="F418" i="21"/>
  <c r="G417" i="21"/>
  <c r="F417" i="21"/>
  <c r="G416" i="21"/>
  <c r="F416" i="21"/>
  <c r="G415" i="21"/>
  <c r="F415" i="21"/>
  <c r="G414" i="21"/>
  <c r="F414" i="21"/>
  <c r="G413" i="21"/>
  <c r="F413" i="21"/>
  <c r="G412" i="21"/>
  <c r="F412" i="21"/>
  <c r="G411" i="21"/>
  <c r="F411" i="21"/>
  <c r="G410" i="21"/>
  <c r="F410" i="21"/>
  <c r="G409" i="21"/>
  <c r="F409" i="21"/>
  <c r="G408" i="21"/>
  <c r="F408" i="21"/>
  <c r="G407" i="21"/>
  <c r="F407" i="21"/>
  <c r="G406" i="21"/>
  <c r="F406" i="21"/>
  <c r="G405" i="21"/>
  <c r="F405" i="21"/>
  <c r="G404" i="21"/>
  <c r="F404" i="21"/>
  <c r="G403" i="21"/>
  <c r="F403" i="21"/>
  <c r="G402" i="21"/>
  <c r="F402" i="21"/>
  <c r="G401" i="21"/>
  <c r="F401" i="21"/>
  <c r="G400" i="21"/>
  <c r="F400" i="21"/>
  <c r="G399" i="21"/>
  <c r="F399" i="21"/>
  <c r="G398" i="21"/>
  <c r="F398" i="21"/>
  <c r="G397" i="21"/>
  <c r="F397" i="21"/>
  <c r="G396" i="21"/>
  <c r="F396" i="21"/>
  <c r="G395" i="21"/>
  <c r="F395" i="21"/>
  <c r="G394" i="21"/>
  <c r="F394" i="21"/>
  <c r="G393" i="21"/>
  <c r="F393" i="21"/>
  <c r="G392" i="21"/>
  <c r="F392" i="21"/>
  <c r="G391" i="21"/>
  <c r="F391" i="21"/>
  <c r="G390" i="21"/>
  <c r="F390" i="21"/>
  <c r="G389" i="21"/>
  <c r="F389" i="21"/>
  <c r="G388" i="21"/>
  <c r="F388" i="21"/>
  <c r="G387" i="21"/>
  <c r="F387" i="21"/>
  <c r="G386" i="21"/>
  <c r="F386" i="21"/>
  <c r="G385" i="21"/>
  <c r="F385" i="21"/>
  <c r="G384" i="21"/>
  <c r="F384" i="21"/>
  <c r="G383" i="21"/>
  <c r="F383" i="21"/>
  <c r="G382" i="21"/>
  <c r="F382" i="21"/>
  <c r="G381" i="21"/>
  <c r="F381" i="21"/>
  <c r="G380" i="21"/>
  <c r="F380" i="21"/>
  <c r="G379" i="21"/>
  <c r="F379" i="21"/>
  <c r="G378" i="21"/>
  <c r="F378" i="21"/>
  <c r="G377" i="21"/>
  <c r="F377" i="21"/>
  <c r="G376" i="21"/>
  <c r="F376" i="21"/>
  <c r="G375" i="21"/>
  <c r="F375" i="21"/>
  <c r="G374" i="21"/>
  <c r="F374" i="21"/>
  <c r="G373" i="21"/>
  <c r="F373" i="21"/>
  <c r="G372" i="21"/>
  <c r="F372" i="21"/>
  <c r="G371" i="21"/>
  <c r="F371" i="21"/>
  <c r="G370" i="21"/>
  <c r="F370" i="21"/>
  <c r="G369" i="21"/>
  <c r="F369" i="21"/>
  <c r="G368" i="21"/>
  <c r="F368" i="21"/>
  <c r="G367" i="21"/>
  <c r="F367" i="21"/>
  <c r="G366" i="21"/>
  <c r="F366" i="21"/>
  <c r="G365" i="21"/>
  <c r="F365" i="21"/>
  <c r="G364" i="21"/>
  <c r="F364" i="21"/>
  <c r="G363" i="21"/>
  <c r="F363" i="21"/>
  <c r="G362" i="21"/>
  <c r="F362" i="21"/>
  <c r="G361" i="21"/>
  <c r="F361" i="21"/>
  <c r="G360" i="21"/>
  <c r="F360" i="21"/>
  <c r="G359" i="21"/>
  <c r="F359" i="21"/>
  <c r="G358" i="21"/>
  <c r="F358" i="21"/>
  <c r="G357" i="21"/>
  <c r="F357" i="21"/>
  <c r="G356" i="21"/>
  <c r="F356" i="21"/>
  <c r="G355" i="21"/>
  <c r="F355" i="21"/>
  <c r="G354" i="21"/>
  <c r="F354" i="21"/>
  <c r="G353" i="21"/>
  <c r="F353" i="21"/>
  <c r="F352" i="21"/>
  <c r="F351" i="21"/>
  <c r="J2" i="21"/>
</calcChain>
</file>

<file path=xl/sharedStrings.xml><?xml version="1.0" encoding="utf-8"?>
<sst xmlns="http://schemas.openxmlformats.org/spreadsheetml/2006/main" count="1058" uniqueCount="72">
  <si>
    <t>techniques d'essai non répertoriée</t>
  </si>
  <si>
    <t>demandeur</t>
  </si>
  <si>
    <t>affectation</t>
  </si>
  <si>
    <t>rédacteur</t>
  </si>
  <si>
    <t>délai souhaité</t>
  </si>
  <si>
    <t>date demande</t>
  </si>
  <si>
    <t>destinataire</t>
  </si>
  <si>
    <t>service demandeur</t>
  </si>
  <si>
    <t>copie</t>
  </si>
  <si>
    <t>année essai</t>
  </si>
  <si>
    <t>numéro essai</t>
  </si>
  <si>
    <t/>
  </si>
  <si>
    <t>service</t>
  </si>
  <si>
    <t>Affectation</t>
  </si>
  <si>
    <t>Service</t>
  </si>
  <si>
    <t>désignation échantillon et historique (traitement et/ou essais préalables)</t>
  </si>
  <si>
    <t>technique d'essai 1</t>
  </si>
  <si>
    <t>technique d'essai 2</t>
  </si>
  <si>
    <t>technique d'essai 3</t>
  </si>
  <si>
    <t>technique d'essai 4</t>
  </si>
  <si>
    <t>technique d'essai 5</t>
  </si>
  <si>
    <t>technique d'essai 6</t>
  </si>
  <si>
    <t>technique d'essai 7</t>
  </si>
  <si>
    <t>précision libellé essai / référence normative</t>
  </si>
  <si>
    <t xml:space="preserve">objectif de l'essai /observations </t>
  </si>
  <si>
    <t>langue rédaction rapport</t>
  </si>
  <si>
    <t>type de rapport</t>
  </si>
  <si>
    <t>libellé affectation</t>
  </si>
  <si>
    <t>Essais CC2</t>
  </si>
  <si>
    <t>Site</t>
  </si>
  <si>
    <t xml:space="preserve">prise en charge échantillon
</t>
  </si>
  <si>
    <t>technique d'essai 8</t>
  </si>
  <si>
    <t>technique d'essai 9</t>
  </si>
  <si>
    <t>technique d'essai 10</t>
  </si>
  <si>
    <t>technique d'essai 12</t>
  </si>
  <si>
    <t>Libellé</t>
  </si>
  <si>
    <t>QHSE</t>
  </si>
  <si>
    <t>Mail</t>
  </si>
  <si>
    <t>B.Bobka</t>
  </si>
  <si>
    <t>L.Legrand</t>
  </si>
  <si>
    <t>M.Ousselin</t>
  </si>
  <si>
    <t>resultat d'essai (1 page)</t>
  </si>
  <si>
    <t>rapport complet</t>
  </si>
  <si>
    <t>technique d'essai 11</t>
  </si>
  <si>
    <t>R&amp;D &amp; Qualification</t>
  </si>
  <si>
    <t>Tél.</t>
  </si>
  <si>
    <t>Personne</t>
  </si>
  <si>
    <t>conserver</t>
  </si>
  <si>
    <t>Dechets</t>
  </si>
  <si>
    <t>jeter</t>
  </si>
  <si>
    <t xml:space="preserve">contrôle et retour Sce installation </t>
  </si>
  <si>
    <t xml:space="preserve">Type rapport </t>
  </si>
  <si>
    <t xml:space="preserve">Prise en charge </t>
  </si>
  <si>
    <t>AAA</t>
  </si>
  <si>
    <t>CCC</t>
  </si>
  <si>
    <t>BBB</t>
  </si>
  <si>
    <t>DDD</t>
  </si>
  <si>
    <t>A</t>
  </si>
  <si>
    <t>B</t>
  </si>
  <si>
    <t>C</t>
  </si>
  <si>
    <t>D</t>
  </si>
  <si>
    <t>E</t>
  </si>
  <si>
    <t>5</t>
  </si>
  <si>
    <t>EEE</t>
  </si>
  <si>
    <t>FFF</t>
  </si>
  <si>
    <t>X</t>
  </si>
  <si>
    <t>Y</t>
  </si>
  <si>
    <t>Z</t>
  </si>
  <si>
    <t>29/7</t>
  </si>
  <si>
    <t>Français</t>
  </si>
  <si>
    <t>28/7</t>
  </si>
  <si>
    <t>27/7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</si>
</sst>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yyyy"/>
    <numFmt numFmtId="166" formatCode="dd\ mmm\ yy"/>
  </numFmts>
  <fonts count="28">
    <font>
      <sz val="8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  <font>
      <sz val="8"/>
      <name val="Arial"/>
      <family val="2"/>
    </font>
    <font>
      <u/>
      <sz val="8"/>
      <color indexed="12"/>
      <name val="Arial"/>
      <family val="2"/>
    </font>
    <font>
      <sz val="8"/>
      <color indexed="12"/>
      <name val="Arial"/>
      <family val="2"/>
    </font>
    <font>
      <sz val="8"/>
      <color indexed="10"/>
      <name val="Arial"/>
      <family val="2"/>
    </font>
    <font>
      <sz val="8"/>
      <color indexed="9"/>
      <name val="Arial"/>
      <family val="2"/>
    </font>
    <font>
      <b/>
      <sz val="8"/>
      <color indexed="12"/>
      <name val="Arial"/>
      <family val="2"/>
    </font>
    <font>
      <b/>
      <sz val="8"/>
      <color indexed="53"/>
      <name val="Arial"/>
      <family val="2"/>
    </font>
    <font>
      <b/>
      <sz val="8"/>
      <name val="Arial"/>
      <family val="2"/>
    </font>
    <font>
      <b/>
      <sz val="8"/>
      <color indexed="10"/>
      <name val="Arial"/>
      <family val="2"/>
    </font>
    <font>
      <sz val="12"/>
      <name val="Times New Roman"/>
      <family val="1"/>
    </font>
    <font>
      <sz val="8"/>
      <color rgb="FF0000FF"/>
      <name val="Arial"/>
      <family val="2"/>
    </font>
    <font>
      <b/>
      <sz val="11"/>
      <color indexed="12"/>
      <name val="Arial"/>
      <family val="2"/>
    </font>
    <font>
      <b/>
      <sz val="8"/>
      <color rgb="FF0000FF"/>
      <name val="Arial"/>
      <family val="2"/>
    </font>
    <font>
      <sz val="11"/>
      <color rgb="FF1F497D"/>
      <name val="Calibri"/>
      <family val="2"/>
    </font>
    <font>
      <sz val="11"/>
      <name val="Symbol"/>
      <family val="1"/>
      <charset val="2"/>
    </font>
    <font>
      <sz val="10"/>
      <name val="Futura Bk BT"/>
      <family val="2"/>
    </font>
    <font>
      <b/>
      <sz val="11"/>
      <color rgb="FF0000FF"/>
      <name val="Arial"/>
      <family val="2"/>
    </font>
    <font>
      <b/>
      <sz val="11"/>
      <color indexed="10"/>
      <name val="Arial"/>
      <family val="2"/>
    </font>
    <font>
      <b/>
      <sz val="10"/>
      <color indexed="12"/>
      <name val="Futura Bk BT"/>
      <family val="2"/>
    </font>
    <font>
      <sz val="10"/>
      <color indexed="12"/>
      <name val="Futura Bk BT"/>
      <family val="2"/>
    </font>
    <font>
      <u/>
      <sz val="10"/>
      <color theme="10"/>
      <name val="Futura Bk BT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27" fillId="0" borderId="0"/>
  </cellStyleXfs>
  <cellXfs count="144">
    <xf numFmtId="0" fontId="0" fillId="0" borderId="0" xfId="0"/>
    <xf numFmtId="0" fontId="6" fillId="0" borderId="0" xfId="0" applyFont="1" applyAlignment="1">
      <alignment vertical="top"/>
    </xf>
    <xf numFmtId="0" fontId="6" fillId="0" borderId="0" xfId="0" applyFont="1"/>
    <xf numFmtId="0" fontId="4" fillId="0" borderId="0" xfId="0" applyFont="1"/>
    <xf numFmtId="0" fontId="4" fillId="0" borderId="0" xfId="0" applyFont="1" applyBorder="1" applyAlignment="1">
      <alignment vertical="top" wrapText="1"/>
    </xf>
    <xf numFmtId="0" fontId="9" fillId="4" borderId="0" xfId="0" applyFont="1" applyFill="1" applyAlignment="1">
      <alignment vertical="top"/>
    </xf>
    <xf numFmtId="0" fontId="9" fillId="4" borderId="0" xfId="0" applyFont="1" applyFill="1"/>
    <xf numFmtId="0" fontId="0" fillId="0" borderId="0" xfId="0" applyAlignment="1" applyProtection="1">
      <alignment horizontal="left" vertical="top" wrapText="1"/>
      <protection locked="0"/>
    </xf>
    <xf numFmtId="0" fontId="6" fillId="0" borderId="0" xfId="0" applyFont="1" applyAlignment="1" applyProtection="1">
      <alignment vertical="top"/>
    </xf>
    <xf numFmtId="0" fontId="6" fillId="0" borderId="0" xfId="0" applyFont="1" applyProtection="1"/>
    <xf numFmtId="0" fontId="4" fillId="0" borderId="0" xfId="0" applyFont="1" applyProtection="1"/>
    <xf numFmtId="0" fontId="6" fillId="0" borderId="0" xfId="0" applyFont="1" applyBorder="1" applyAlignment="1" applyProtection="1">
      <alignment vertical="top" wrapText="1"/>
    </xf>
    <xf numFmtId="0" fontId="6" fillId="0" borderId="0" xfId="0" applyFont="1" applyFill="1" applyBorder="1" applyAlignment="1" applyProtection="1">
      <alignment vertical="top" wrapText="1"/>
    </xf>
    <xf numFmtId="0" fontId="6" fillId="0" borderId="0" xfId="0" applyFont="1" applyAlignment="1" applyProtection="1">
      <alignment vertical="top" wrapText="1"/>
    </xf>
    <xf numFmtId="0" fontId="3" fillId="0" borderId="0" xfId="0" applyFont="1" applyAlignment="1" applyProtection="1">
      <alignment horizontal="left" vertical="top" wrapText="1"/>
      <protection locked="0"/>
    </xf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19" fillId="0" borderId="0" xfId="2" applyFont="1" applyFill="1" applyBorder="1" applyAlignment="1">
      <alignment horizontal="center" vertical="center"/>
    </xf>
    <xf numFmtId="0" fontId="19" fillId="0" borderId="0" xfId="2" applyFont="1" applyFill="1" applyAlignment="1">
      <alignment horizontal="center" vertical="center"/>
    </xf>
    <xf numFmtId="0" fontId="19" fillId="0" borderId="0" xfId="2" applyFont="1" applyAlignment="1">
      <alignment horizontal="center" vertical="center"/>
    </xf>
    <xf numFmtId="0" fontId="22" fillId="0" borderId="0" xfId="2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3" fillId="0" borderId="0" xfId="2" applyFont="1" applyFill="1" applyAlignment="1">
      <alignment horizontal="center" vertical="center"/>
    </xf>
    <xf numFmtId="0" fontId="19" fillId="0" borderId="0" xfId="1" applyFont="1" applyAlignment="1" applyProtection="1">
      <alignment horizontal="center" vertical="center"/>
    </xf>
    <xf numFmtId="0" fontId="24" fillId="0" borderId="0" xfId="1" applyFont="1" applyAlignment="1" applyProtection="1">
      <alignment horizontal="left" vertical="center"/>
    </xf>
    <xf numFmtId="164" fontId="23" fillId="0" borderId="0" xfId="2" applyNumberFormat="1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49" fontId="23" fillId="0" borderId="0" xfId="2" applyNumberFormat="1" applyFont="1" applyFill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3" fillId="0" borderId="0" xfId="2" applyNumberFormat="1" applyFont="1" applyAlignment="1">
      <alignment horizontal="center" vertical="center"/>
    </xf>
    <xf numFmtId="0" fontId="23" fillId="0" borderId="0" xfId="2" applyFont="1" applyBorder="1" applyAlignment="1">
      <alignment horizontal="center" vertical="center"/>
    </xf>
    <xf numFmtId="49" fontId="23" fillId="0" borderId="0" xfId="2" applyNumberFormat="1" applyFont="1" applyAlignment="1">
      <alignment horizontal="center" vertical="center"/>
    </xf>
    <xf numFmtId="0" fontId="19" fillId="0" borderId="0" xfId="0" applyFont="1" applyAlignment="1">
      <alignment horizontal="left" vertical="center"/>
    </xf>
    <xf numFmtId="3" fontId="23" fillId="0" borderId="0" xfId="2" applyNumberFormat="1" applyFont="1" applyBorder="1" applyAlignment="1">
      <alignment horizontal="center" vertical="center"/>
    </xf>
    <xf numFmtId="0" fontId="23" fillId="0" borderId="0" xfId="0" applyFont="1" applyAlignment="1">
      <alignment horizontal="left" vertical="center"/>
    </xf>
    <xf numFmtId="0" fontId="5" fillId="0" borderId="0" xfId="1" applyAlignment="1" applyProtection="1">
      <alignment horizontal="left" vertical="center"/>
    </xf>
    <xf numFmtId="0" fontId="3" fillId="0" borderId="0" xfId="0" applyFont="1"/>
    <xf numFmtId="0" fontId="9" fillId="3" borderId="0" xfId="2" applyFont="1" applyFill="1" applyBorder="1" applyAlignment="1">
      <alignment horizontal="center" vertical="top" wrapText="1"/>
    </xf>
    <xf numFmtId="14" fontId="9" fillId="3" borderId="0" xfId="2" applyNumberFormat="1" applyFont="1" applyFill="1" applyBorder="1" applyAlignment="1" applyProtection="1">
      <alignment horizontal="center" vertical="top" wrapText="1"/>
      <protection locked="0"/>
    </xf>
    <xf numFmtId="11" fontId="9" fillId="3" borderId="0" xfId="2" applyNumberFormat="1" applyFont="1" applyFill="1" applyBorder="1" applyAlignment="1" applyProtection="1">
      <alignment horizontal="center" vertical="top" wrapText="1"/>
      <protection locked="0"/>
    </xf>
    <xf numFmtId="0" fontId="16" fillId="5" borderId="0" xfId="2" applyFont="1" applyFill="1" applyAlignment="1">
      <alignment horizontal="center" vertical="top"/>
    </xf>
    <xf numFmtId="0" fontId="9" fillId="3" borderId="0" xfId="2" applyFont="1" applyFill="1" applyBorder="1" applyAlignment="1">
      <alignment horizontal="left" vertical="top" wrapText="1"/>
    </xf>
    <xf numFmtId="0" fontId="12" fillId="3" borderId="0" xfId="2" applyFont="1" applyFill="1" applyAlignment="1">
      <alignment horizontal="left" vertical="top" wrapText="1"/>
    </xf>
    <xf numFmtId="0" fontId="16" fillId="3" borderId="0" xfId="2" applyFont="1" applyFill="1" applyBorder="1" applyAlignment="1">
      <alignment horizontal="left" vertical="top" wrapText="1"/>
    </xf>
    <xf numFmtId="0" fontId="12" fillId="3" borderId="0" xfId="2" applyFont="1" applyFill="1" applyBorder="1" applyAlignment="1">
      <alignment horizontal="left" vertical="top" wrapText="1"/>
    </xf>
    <xf numFmtId="0" fontId="9" fillId="0" borderId="0" xfId="2" applyFont="1" applyBorder="1" applyAlignment="1">
      <alignment horizontal="left" wrapText="1"/>
    </xf>
    <xf numFmtId="0" fontId="7" fillId="0" borderId="0" xfId="2" applyFont="1" applyFill="1" applyBorder="1" applyAlignment="1">
      <alignment horizontal="center" vertical="top" wrapText="1"/>
    </xf>
    <xf numFmtId="14" fontId="7" fillId="0" borderId="0" xfId="2" applyNumberFormat="1" applyFont="1" applyFill="1" applyBorder="1" applyAlignment="1" applyProtection="1">
      <alignment horizontal="center" vertical="top" wrapText="1"/>
      <protection locked="0"/>
    </xf>
    <xf numFmtId="0" fontId="11" fillId="3" borderId="0" xfId="2" applyFont="1" applyFill="1" applyBorder="1" applyAlignment="1">
      <alignment horizontal="center" vertical="top" wrapText="1"/>
    </xf>
    <xf numFmtId="0" fontId="7" fillId="0" borderId="0" xfId="2" applyFont="1" applyFill="1" applyBorder="1" applyAlignment="1">
      <alignment horizontal="left" vertical="top" wrapText="1"/>
    </xf>
    <xf numFmtId="164" fontId="7" fillId="0" borderId="0" xfId="2" applyNumberFormat="1" applyFont="1" applyFill="1" applyAlignment="1">
      <alignment horizontal="left" vertical="top" wrapText="1"/>
    </xf>
    <xf numFmtId="0" fontId="11" fillId="2" borderId="0" xfId="2" applyFont="1" applyFill="1" applyBorder="1" applyAlignment="1">
      <alignment horizontal="left" vertical="top" wrapText="1"/>
    </xf>
    <xf numFmtId="0" fontId="14" fillId="0" borderId="0" xfId="2" applyFont="1" applyFill="1" applyBorder="1" applyAlignment="1">
      <alignment horizontal="left" vertical="top" wrapText="1"/>
    </xf>
    <xf numFmtId="0" fontId="8" fillId="0" borderId="0" xfId="2" applyFont="1" applyFill="1" applyBorder="1" applyAlignment="1">
      <alignment horizontal="center" vertical="top" wrapText="1"/>
    </xf>
    <xf numFmtId="14" fontId="8" fillId="0" borderId="0" xfId="2" applyNumberFormat="1" applyFont="1" applyFill="1" applyBorder="1" applyAlignment="1" applyProtection="1">
      <alignment horizontal="center" vertical="top" wrapText="1"/>
      <protection locked="0"/>
    </xf>
    <xf numFmtId="0" fontId="8" fillId="0" borderId="0" xfId="2" applyFont="1" applyFill="1" applyBorder="1" applyAlignment="1">
      <alignment horizontal="left" vertical="top" wrapText="1"/>
    </xf>
    <xf numFmtId="0" fontId="8" fillId="0" borderId="0" xfId="2" applyFont="1" applyFill="1" applyAlignment="1">
      <alignment horizontal="center" vertical="top" wrapText="1"/>
    </xf>
    <xf numFmtId="0" fontId="8" fillId="0" borderId="0" xfId="2" applyFont="1" applyFill="1" applyAlignment="1">
      <alignment horizontal="left" vertical="top" wrapText="1"/>
    </xf>
    <xf numFmtId="0" fontId="14" fillId="0" borderId="0" xfId="2" applyFont="1" applyFill="1" applyAlignment="1">
      <alignment horizontal="left" vertical="top" wrapText="1"/>
    </xf>
    <xf numFmtId="0" fontId="8" fillId="7" borderId="0" xfId="2" applyFont="1" applyFill="1" applyAlignment="1">
      <alignment horizontal="center" vertical="top" wrapText="1"/>
    </xf>
    <xf numFmtId="0" fontId="10" fillId="7" borderId="0" xfId="2" applyFont="1" applyFill="1" applyBorder="1" applyAlignment="1">
      <alignment horizontal="center" wrapText="1"/>
    </xf>
    <xf numFmtId="0" fontId="3" fillId="7" borderId="0" xfId="2" applyFill="1" applyAlignment="1">
      <alignment horizontal="center"/>
    </xf>
    <xf numFmtId="0" fontId="8" fillId="7" borderId="0" xfId="2" applyFont="1" applyFill="1" applyAlignment="1">
      <alignment horizontal="left" vertical="top" wrapText="1"/>
    </xf>
    <xf numFmtId="0" fontId="5" fillId="7" borderId="0" xfId="1" applyFont="1" applyFill="1" applyAlignment="1" applyProtection="1">
      <alignment horizontal="left" wrapText="1"/>
    </xf>
    <xf numFmtId="0" fontId="14" fillId="7" borderId="0" xfId="2" applyFont="1" applyFill="1" applyAlignment="1">
      <alignment horizontal="left" vertical="top" wrapText="1"/>
    </xf>
    <xf numFmtId="0" fontId="15" fillId="6" borderId="1" xfId="2" applyFont="1" applyFill="1" applyBorder="1" applyAlignment="1">
      <alignment horizontal="center" vertical="center" wrapText="1"/>
    </xf>
    <xf numFmtId="14" fontId="15" fillId="6" borderId="1" xfId="2" applyNumberFormat="1" applyFont="1" applyFill="1" applyBorder="1" applyAlignment="1" applyProtection="1">
      <alignment horizontal="center" vertical="center" wrapText="1"/>
      <protection locked="0"/>
    </xf>
    <xf numFmtId="11" fontId="15" fillId="6" borderId="1" xfId="2" applyNumberFormat="1" applyFont="1" applyFill="1" applyBorder="1" applyAlignment="1" applyProtection="1">
      <alignment horizontal="center" vertical="center" wrapText="1"/>
      <protection locked="0"/>
    </xf>
    <xf numFmtId="0" fontId="20" fillId="6" borderId="1" xfId="2" applyFont="1" applyFill="1" applyBorder="1" applyAlignment="1">
      <alignment horizontal="center" vertical="center"/>
    </xf>
    <xf numFmtId="0" fontId="15" fillId="6" borderId="1" xfId="2" applyFont="1" applyFill="1" applyBorder="1" applyAlignment="1">
      <alignment horizontal="left" vertical="center" wrapText="1"/>
    </xf>
    <xf numFmtId="0" fontId="21" fillId="6" borderId="1" xfId="2" applyFont="1" applyFill="1" applyBorder="1" applyAlignment="1">
      <alignment horizontal="left" vertical="center" wrapText="1"/>
    </xf>
    <xf numFmtId="0" fontId="20" fillId="6" borderId="1" xfId="2" applyFont="1" applyFill="1" applyBorder="1" applyAlignment="1">
      <alignment horizontal="left" vertical="center" wrapText="1"/>
    </xf>
    <xf numFmtId="14" fontId="6" fillId="0" borderId="0" xfId="2" applyNumberFormat="1" applyFont="1" applyAlignment="1" applyProtection="1">
      <alignment horizontal="center" vertical="top" wrapText="1"/>
      <protection locked="0"/>
    </xf>
    <xf numFmtId="0" fontId="3" fillId="0" borderId="0" xfId="2" applyFont="1" applyAlignment="1" applyProtection="1">
      <alignment horizontal="center" vertical="top" wrapText="1"/>
      <protection locked="0"/>
    </xf>
    <xf numFmtId="0" fontId="3" fillId="0" borderId="0" xfId="2" applyAlignment="1" applyProtection="1">
      <alignment horizontal="center" vertical="top" wrapText="1"/>
    </xf>
    <xf numFmtId="0" fontId="3" fillId="0" borderId="0" xfId="2" applyAlignment="1" applyProtection="1">
      <alignment horizontal="left" vertical="top" wrapText="1"/>
    </xf>
    <xf numFmtId="165" fontId="6" fillId="0" borderId="0" xfId="2" applyNumberFormat="1" applyFont="1" applyAlignment="1">
      <alignment horizontal="left" vertical="top" wrapText="1"/>
    </xf>
    <xf numFmtId="164" fontId="7" fillId="0" borderId="0" xfId="2" applyNumberFormat="1" applyFont="1" applyFill="1" applyAlignment="1" applyProtection="1">
      <alignment horizontal="left" vertical="top" wrapText="1"/>
    </xf>
    <xf numFmtId="166" fontId="3" fillId="0" borderId="0" xfId="2" applyNumberFormat="1" applyAlignment="1" applyProtection="1">
      <alignment horizontal="left" vertical="top" wrapText="1"/>
      <protection locked="0"/>
    </xf>
    <xf numFmtId="0" fontId="3" fillId="0" borderId="0" xfId="2" applyFont="1" applyAlignment="1" applyProtection="1">
      <alignment horizontal="left" vertical="top" wrapText="1"/>
      <protection locked="0"/>
    </xf>
    <xf numFmtId="0" fontId="3" fillId="0" borderId="0" xfId="2" applyAlignment="1" applyProtection="1">
      <alignment horizontal="left" vertical="top" wrapText="1"/>
      <protection locked="0"/>
    </xf>
    <xf numFmtId="0" fontId="14" fillId="0" borderId="0" xfId="2" applyFont="1" applyAlignment="1" applyProtection="1">
      <alignment horizontal="left" vertical="top" wrapText="1"/>
      <protection locked="0"/>
    </xf>
    <xf numFmtId="0" fontId="3" fillId="0" borderId="0" xfId="2" quotePrefix="1" applyFont="1" applyAlignment="1" applyProtection="1">
      <alignment horizontal="left" vertical="top" wrapText="1"/>
      <protection locked="0"/>
    </xf>
    <xf numFmtId="0" fontId="3" fillId="0" borderId="0" xfId="2" applyAlignment="1" applyProtection="1">
      <alignment horizontal="center" vertical="top" wrapText="1"/>
      <protection locked="0"/>
    </xf>
    <xf numFmtId="0" fontId="3" fillId="0" borderId="0" xfId="2" applyAlignment="1">
      <alignment horizontal="left" vertical="top" wrapText="1"/>
    </xf>
    <xf numFmtId="0" fontId="3" fillId="0" borderId="0" xfId="2" applyFont="1" applyAlignment="1">
      <alignment horizontal="center" vertical="center"/>
    </xf>
    <xf numFmtId="0" fontId="14" fillId="0" borderId="0" xfId="2" applyFont="1" applyAlignment="1">
      <alignment horizontal="left" vertical="top" wrapText="1"/>
    </xf>
    <xf numFmtId="0" fontId="3" fillId="0" borderId="0" xfId="2" applyFont="1" applyAlignment="1" applyProtection="1">
      <alignment horizontal="left" vertical="top" wrapText="1"/>
    </xf>
    <xf numFmtId="14" fontId="3" fillId="0" borderId="0" xfId="2" applyNumberFormat="1" applyFont="1" applyAlignment="1" applyProtection="1">
      <alignment horizontal="left" vertical="top" wrapText="1"/>
      <protection locked="0"/>
    </xf>
    <xf numFmtId="0" fontId="25" fillId="0" borderId="0" xfId="2" applyFont="1"/>
    <xf numFmtId="0" fontId="3" fillId="0" borderId="0" xfId="2" applyFont="1" applyAlignment="1">
      <alignment horizontal="center" vertical="top" wrapText="1"/>
    </xf>
    <xf numFmtId="0" fontId="3" fillId="0" borderId="0" xfId="2" applyAlignment="1">
      <alignment horizontal="center" vertical="top" wrapText="1"/>
    </xf>
    <xf numFmtId="14" fontId="6" fillId="0" borderId="0" xfId="2" applyNumberFormat="1" applyFont="1" applyAlignment="1" applyProtection="1">
      <alignment horizontal="left" vertical="top" wrapText="1"/>
      <protection locked="0"/>
    </xf>
    <xf numFmtId="166" fontId="3" fillId="0" borderId="0" xfId="2" applyNumberFormat="1" applyAlignment="1" applyProtection="1">
      <alignment horizontal="center" vertical="top" wrapText="1"/>
      <protection locked="0"/>
    </xf>
    <xf numFmtId="0" fontId="6" fillId="0" borderId="0" xfId="2" applyFont="1" applyAlignment="1">
      <alignment horizontal="left" vertical="top" wrapText="1"/>
    </xf>
    <xf numFmtId="0" fontId="3" fillId="0" borderId="0" xfId="2" applyNumberFormat="1" applyFont="1" applyAlignment="1" applyProtection="1">
      <alignment horizontal="left" vertical="top" wrapText="1"/>
      <protection locked="0"/>
    </xf>
    <xf numFmtId="0" fontId="9" fillId="0" borderId="0" xfId="2" applyFont="1" applyFill="1" applyBorder="1" applyAlignment="1">
      <alignment horizontal="left" vertical="top" wrapText="1"/>
    </xf>
    <xf numFmtId="14" fontId="9" fillId="0" borderId="0" xfId="2" applyNumberFormat="1" applyFont="1" applyFill="1" applyBorder="1" applyAlignment="1" applyProtection="1">
      <alignment horizontal="center" vertical="top" wrapText="1"/>
      <protection locked="0"/>
    </xf>
    <xf numFmtId="0" fontId="9" fillId="0" borderId="0" xfId="2" applyFont="1" applyFill="1" applyBorder="1" applyAlignment="1">
      <alignment horizontal="center" vertical="top" wrapText="1"/>
    </xf>
    <xf numFmtId="11" fontId="9" fillId="0" borderId="0" xfId="2" applyNumberFormat="1" applyFont="1" applyFill="1" applyBorder="1" applyAlignment="1" applyProtection="1">
      <alignment horizontal="center" vertical="top" wrapText="1"/>
      <protection locked="0"/>
    </xf>
    <xf numFmtId="0" fontId="6" fillId="0" borderId="0" xfId="2" applyFont="1" applyFill="1" applyAlignment="1">
      <alignment horizontal="center" vertical="top"/>
    </xf>
    <xf numFmtId="0" fontId="12" fillId="0" borderId="0" xfId="2" applyFont="1" applyFill="1" applyAlignment="1">
      <alignment horizontal="left" vertical="top" wrapText="1"/>
    </xf>
    <xf numFmtId="0" fontId="16" fillId="0" borderId="0" xfId="2" applyFont="1" applyFill="1" applyBorder="1" applyAlignment="1">
      <alignment horizontal="left" vertical="top" wrapText="1"/>
    </xf>
    <xf numFmtId="0" fontId="9" fillId="0" borderId="0" xfId="2" applyFont="1" applyFill="1" applyBorder="1" applyAlignment="1">
      <alignment horizontal="left" wrapText="1"/>
    </xf>
    <xf numFmtId="166" fontId="3" fillId="0" borderId="0" xfId="2" applyNumberFormat="1" applyAlignment="1">
      <alignment horizontal="left" vertical="top" wrapText="1"/>
    </xf>
    <xf numFmtId="0" fontId="3" fillId="0" borderId="0" xfId="2" applyFont="1" applyAlignment="1">
      <alignment horizontal="left" vertical="top" wrapText="1"/>
    </xf>
    <xf numFmtId="0" fontId="11" fillId="0" borderId="0" xfId="2" applyFont="1" applyFill="1" applyBorder="1" applyAlignment="1">
      <alignment horizontal="left" wrapText="1"/>
    </xf>
    <xf numFmtId="0" fontId="11" fillId="0" borderId="0" xfId="2" applyFont="1" applyAlignment="1">
      <alignment horizontal="left" vertical="top" wrapText="1"/>
    </xf>
    <xf numFmtId="0" fontId="14" fillId="0" borderId="0" xfId="2" applyFont="1" applyAlignment="1">
      <alignment vertical="top" wrapText="1"/>
    </xf>
    <xf numFmtId="0" fontId="3" fillId="0" borderId="0" xfId="2" applyFont="1" applyAlignment="1">
      <alignment vertical="top" wrapText="1"/>
    </xf>
    <xf numFmtId="0" fontId="3" fillId="0" borderId="0" xfId="2" quotePrefix="1" applyAlignment="1">
      <alignment horizontal="center" vertical="top" wrapText="1"/>
    </xf>
    <xf numFmtId="0" fontId="14" fillId="0" borderId="0" xfId="2" quotePrefix="1" applyFont="1" applyAlignment="1">
      <alignment horizontal="left" vertical="top" wrapText="1"/>
    </xf>
    <xf numFmtId="0" fontId="3" fillId="0" borderId="0" xfId="2" quotePrefix="1" applyAlignment="1">
      <alignment horizontal="left" vertical="top" wrapText="1"/>
    </xf>
    <xf numFmtId="0" fontId="13" fillId="0" borderId="0" xfId="2" applyFont="1" applyAlignment="1">
      <alignment vertical="top" wrapText="1"/>
    </xf>
    <xf numFmtId="15" fontId="3" fillId="0" borderId="0" xfId="2" applyNumberFormat="1" applyAlignment="1">
      <alignment horizontal="left" vertical="top" wrapText="1"/>
    </xf>
    <xf numFmtId="14" fontId="6" fillId="0" borderId="0" xfId="2" applyNumberFormat="1" applyFont="1" applyAlignment="1">
      <alignment horizontal="center" vertical="top" wrapText="1"/>
    </xf>
    <xf numFmtId="0" fontId="3" fillId="0" borderId="0" xfId="2" quotePrefix="1" applyFont="1" applyAlignment="1">
      <alignment horizontal="left" vertical="top" wrapText="1"/>
    </xf>
    <xf numFmtId="0" fontId="17" fillId="0" borderId="0" xfId="2" applyFont="1" applyAlignment="1">
      <alignment horizontal="left" indent="5"/>
    </xf>
    <xf numFmtId="0" fontId="18" fillId="0" borderId="0" xfId="2" applyFont="1" applyAlignment="1">
      <alignment horizontal="left" indent="5"/>
    </xf>
    <xf numFmtId="0" fontId="3" fillId="0" borderId="0" xfId="2" applyNumberFormat="1" applyAlignment="1">
      <alignment horizontal="left" vertical="top" wrapText="1"/>
    </xf>
    <xf numFmtId="14" fontId="3" fillId="0" borderId="0" xfId="2" applyNumberFormat="1" applyFont="1" applyAlignment="1">
      <alignment horizontal="left" vertical="top" wrapText="1"/>
    </xf>
    <xf numFmtId="14" fontId="3" fillId="0" borderId="0" xfId="2" applyNumberFormat="1" applyAlignment="1">
      <alignment horizontal="left" vertical="top" wrapText="1"/>
    </xf>
    <xf numFmtId="0" fontId="3" fillId="0" borderId="0" xfId="2" applyNumberFormat="1" applyFont="1" applyAlignment="1">
      <alignment horizontal="left" vertical="top" wrapText="1"/>
    </xf>
    <xf numFmtId="0" fontId="14" fillId="0" borderId="0" xfId="2" applyFont="1" applyAlignment="1">
      <alignment vertical="top"/>
    </xf>
    <xf numFmtId="14" fontId="6" fillId="0" borderId="0" xfId="2" applyNumberFormat="1" applyFont="1" applyAlignment="1">
      <alignment horizontal="left" vertical="top" wrapText="1"/>
    </xf>
    <xf numFmtId="166" fontId="3" fillId="0" borderId="0" xfId="2" applyNumberFormat="1" applyAlignment="1">
      <alignment horizontal="center" vertical="top" wrapText="1"/>
    </xf>
    <xf numFmtId="0" fontId="7" fillId="0" borderId="0" xfId="2" applyFont="1" applyAlignment="1">
      <alignment horizontal="left" vertical="top" wrapText="1"/>
    </xf>
    <xf numFmtId="0" fontId="2" fillId="0" borderId="0" xfId="3" applyNumberFormat="1" applyFont="1" applyFill="1" applyBorder="1" applyAlignment="1" applyProtection="1">
      <alignment horizontal="center" vertical="center" wrapText="1"/>
    </xf>
    <xf numFmtId="0" fontId="26" fillId="0" borderId="0" xfId="3" applyNumberFormat="1" applyFont="1" applyFill="1" applyAlignment="1">
      <alignment horizontal="center" vertical="center"/>
    </xf>
    <xf numFmtId="0" fontId="2" fillId="0" borderId="0" xfId="3" applyNumberFormat="1" applyFont="1" applyFill="1" applyAlignment="1">
      <alignment horizontal="center" vertical="center"/>
    </xf>
    <xf numFmtId="0" fontId="2" fillId="0" borderId="0" xfId="3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3" applyNumberFormat="1" applyFont="1" applyFill="1" applyBorder="1" applyAlignment="1">
      <alignment horizontal="center" vertical="center"/>
    </xf>
    <xf numFmtId="0" fontId="2" fillId="0" borderId="0" xfId="3" applyNumberFormat="1" applyFont="1" applyFill="1" applyBorder="1" applyAlignment="1">
      <alignment horizontal="center" vertical="center" wrapText="1"/>
    </xf>
    <xf numFmtId="0" fontId="2" fillId="0" borderId="0" xfId="3" applyNumberFormat="1" applyFont="1" applyFill="1" applyAlignment="1">
      <alignment horizontal="center" vertical="center" wrapText="1"/>
    </xf>
    <xf numFmtId="0" fontId="2" fillId="0" borderId="0" xfId="3" applyNumberFormat="1" applyFont="1" applyAlignment="1">
      <alignment horizontal="center" vertical="center"/>
    </xf>
    <xf numFmtId="0" fontId="2" fillId="0" borderId="0" xfId="3" applyNumberFormat="1" applyFont="1" applyFill="1" applyBorder="1" applyAlignment="1" applyProtection="1">
      <alignment horizontal="center" vertical="center"/>
      <protection locked="0"/>
    </xf>
    <xf numFmtId="0" fontId="1" fillId="0" borderId="0" xfId="3" applyNumberFormat="1" applyFont="1" applyFill="1" applyAlignment="1">
      <alignment horizontal="center" vertical="center"/>
    </xf>
    <xf numFmtId="0" fontId="1" fillId="0" borderId="0" xfId="3" applyNumberFormat="1" applyFont="1" applyFill="1" applyBorder="1" applyAlignment="1" applyProtection="1">
      <alignment horizontal="center" vertical="center" wrapText="1"/>
      <protection locked="0"/>
    </xf>
  </cellXfs>
  <cellStyles count="4">
    <cellStyle name="Lien hypertexte" xfId="1" builtinId="8"/>
    <cellStyle name="Normal" xfId="0" builtinId="0"/>
    <cellStyle name="Normal 2" xfId="2" xr:uid="{00000000-0005-0000-0000-000002000000}"/>
    <cellStyle name="Normal 3" xfId="3" xr:uid="{2D6F6346-E1B4-4BFF-BDFC-3F44793E1ECC}"/>
  </cellStyles>
  <dxfs count="0"/>
  <tableStyles count="0" defaultTableStyle="TableStyleMedium9" defaultPivotStyle="PivotStyleLight16"/>
  <colors>
    <mruColors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</xdr:row>
      <xdr:rowOff>28575</xdr:rowOff>
    </xdr:from>
    <xdr:to>
      <xdr:col>0</xdr:col>
      <xdr:colOff>790575</xdr:colOff>
      <xdr:row>4</xdr:row>
      <xdr:rowOff>219075</xdr:rowOff>
    </xdr:to>
    <xdr:sp macro="" textlink="">
      <xdr:nvSpPr>
        <xdr:cNvPr id="2" name="AutoShape 1310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rrowheads="1"/>
        </xdr:cNvSpPr>
      </xdr:nvSpPr>
      <xdr:spPr bwMode="auto">
        <a:xfrm>
          <a:off x="0" y="28575"/>
          <a:ext cx="790575" cy="1905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strike="noStrike">
              <a:solidFill>
                <a:srgbClr val="FF0000"/>
              </a:solidFill>
              <a:latin typeface="Arial"/>
              <a:cs typeface="Arial"/>
            </a:rPr>
            <a:t>Menu principal</a:t>
          </a:r>
        </a:p>
      </xdr:txBody>
    </xdr:sp>
    <xdr:clientData/>
  </xdr:twoCellAnchor>
  <xdr:twoCellAnchor>
    <xdr:from>
      <xdr:col>13</xdr:col>
      <xdr:colOff>38100</xdr:colOff>
      <xdr:row>4</xdr:row>
      <xdr:rowOff>123825</xdr:rowOff>
    </xdr:from>
    <xdr:to>
      <xdr:col>24</xdr:col>
      <xdr:colOff>0</xdr:colOff>
      <xdr:row>4</xdr:row>
      <xdr:rowOff>304800</xdr:rowOff>
    </xdr:to>
    <xdr:sp macro="[0]!Techniques_d_essais" textlink="">
      <xdr:nvSpPr>
        <xdr:cNvPr id="3" name="AutoShape 1585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>
          <a:spLocks noChangeArrowheads="1"/>
        </xdr:cNvSpPr>
      </xdr:nvSpPr>
      <xdr:spPr bwMode="auto">
        <a:xfrm>
          <a:off x="19850100" y="123825"/>
          <a:ext cx="17354550" cy="18097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FF"/>
              </a:solidFill>
              <a:latin typeface="Arial"/>
              <a:cs typeface="Arial"/>
            </a:rPr>
            <a:t>répertoire technique d'essai           -           répertoire technique d'essai            -           répertoire technique d'essai           -           répertoire technique d'essai </a:t>
          </a:r>
        </a:p>
      </xdr:txBody>
    </xdr:sp>
    <xdr:clientData/>
  </xdr:twoCellAnchor>
  <xdr:twoCellAnchor>
    <xdr:from>
      <xdr:col>27</xdr:col>
      <xdr:colOff>371475</xdr:colOff>
      <xdr:row>4</xdr:row>
      <xdr:rowOff>28575</xdr:rowOff>
    </xdr:from>
    <xdr:to>
      <xdr:col>28</xdr:col>
      <xdr:colOff>76200</xdr:colOff>
      <xdr:row>4</xdr:row>
      <xdr:rowOff>266700</xdr:rowOff>
    </xdr:to>
    <xdr:sp macro="[1]!nouvelle_de" textlink="">
      <xdr:nvSpPr>
        <xdr:cNvPr id="4" name="AutoShape 1626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>
          <a:spLocks noChangeArrowheads="1"/>
        </xdr:cNvSpPr>
      </xdr:nvSpPr>
      <xdr:spPr bwMode="auto">
        <a:xfrm>
          <a:off x="51025425" y="28575"/>
          <a:ext cx="3514725" cy="238125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strike="noStrike">
              <a:solidFill>
                <a:srgbClr val="0000FF"/>
              </a:solidFill>
              <a:latin typeface="Arial"/>
              <a:cs typeface="Arial"/>
            </a:rPr>
            <a:t>Edition nouvelle </a:t>
          </a:r>
        </a:p>
      </xdr:txBody>
    </xdr:sp>
    <xdr:clientData/>
  </xdr:twoCellAnchor>
  <xdr:twoCellAnchor>
    <xdr:from>
      <xdr:col>28</xdr:col>
      <xdr:colOff>104775</xdr:colOff>
      <xdr:row>4</xdr:row>
      <xdr:rowOff>28575</xdr:rowOff>
    </xdr:from>
    <xdr:to>
      <xdr:col>30</xdr:col>
      <xdr:colOff>0</xdr:colOff>
      <xdr:row>4</xdr:row>
      <xdr:rowOff>257175</xdr:rowOff>
    </xdr:to>
    <xdr:sp macro="[1]!ancienne_de" textlink="">
      <xdr:nvSpPr>
        <xdr:cNvPr id="5" name="AutoShape 1627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>
          <a:spLocks noChangeArrowheads="1"/>
        </xdr:cNvSpPr>
      </xdr:nvSpPr>
      <xdr:spPr bwMode="auto">
        <a:xfrm>
          <a:off x="54568725" y="28575"/>
          <a:ext cx="2476500" cy="22860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strike="noStrike">
              <a:solidFill>
                <a:srgbClr val="0000FF"/>
              </a:solidFill>
              <a:latin typeface="Arial"/>
              <a:cs typeface="Arial"/>
            </a:rPr>
            <a:t>Edition ancienne </a:t>
          </a:r>
        </a:p>
        <a:p>
          <a:pPr algn="ctr" rtl="0">
            <a:defRPr sz="1000"/>
          </a:pPr>
          <a:endParaRPr lang="fr-FR" sz="800" b="1" i="0" strike="noStrike">
            <a:solidFill>
              <a:srgbClr val="0000FF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0</xdr:row>
      <xdr:rowOff>295275</xdr:rowOff>
    </xdr:from>
    <xdr:to>
      <xdr:col>0</xdr:col>
      <xdr:colOff>809625</xdr:colOff>
      <xdr:row>0</xdr:row>
      <xdr:rowOff>485775</xdr:rowOff>
    </xdr:to>
    <xdr:sp macro="[0]!fin" textlink="">
      <xdr:nvSpPr>
        <xdr:cNvPr id="6" name="AutoShape 1593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809625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FF"/>
              </a:solidFill>
              <a:latin typeface="Arial"/>
              <a:cs typeface="Arial"/>
            </a:rPr>
            <a:t>Fermeture fichier</a:t>
          </a:r>
        </a:p>
      </xdr:txBody>
    </xdr:sp>
    <xdr:clientData/>
  </xdr:twoCellAnchor>
  <xdr:twoCellAnchor>
    <xdr:from>
      <xdr:col>0</xdr:col>
      <xdr:colOff>0</xdr:colOff>
      <xdr:row>1851</xdr:row>
      <xdr:rowOff>295275</xdr:rowOff>
    </xdr:from>
    <xdr:to>
      <xdr:col>0</xdr:col>
      <xdr:colOff>809625</xdr:colOff>
      <xdr:row>1851</xdr:row>
      <xdr:rowOff>485775</xdr:rowOff>
    </xdr:to>
    <xdr:sp macro="[0]!fin" textlink="">
      <xdr:nvSpPr>
        <xdr:cNvPr id="7" name="AutoShape 1593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>
          <a:spLocks noChangeArrowheads="1"/>
        </xdr:cNvSpPr>
      </xdr:nvSpPr>
      <xdr:spPr bwMode="auto">
        <a:xfrm>
          <a:off x="0" y="282702000"/>
          <a:ext cx="809625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strike="noStrike">
              <a:solidFill>
                <a:srgbClr val="0000FF"/>
              </a:solidFill>
              <a:latin typeface="Arial"/>
              <a:cs typeface="Arial"/>
            </a:rPr>
            <a:t>Fermeture fichier</a:t>
          </a:r>
        </a:p>
      </xdr:txBody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8" name="AutoShape 1312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9" name="AutoShape 1312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0" name="AutoShape 1312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1" name="AutoShape 1312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2" name="AutoShape 1312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3" name="AutoShape 13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4" name="AutoShape 1312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5" name="AutoShape 1312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6" name="AutoShape 1312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7" name="AutoShape 1312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8" name="AutoShape 1312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9" name="AutoShape 1312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20" name="AutoShape 1312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21" name="AutoShape 1312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22" name="AutoShape 1312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23" name="AutoShape 131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4" name="AutoShape 1312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5" name="AutoShape 1312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6" name="AutoShape 1312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7" name="AutoShape 1312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28" name="AutoShape 1312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29" name="AutoShape 1312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30" name="AutoShape 1312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31" name="AutoShape 1312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2" name="AutoShape 1312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3" name="AutoShape 1312"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4" name="AutoShape 1312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5" name="AutoShape 1312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36" name="AutoShape 1312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37" name="AutoShape 1312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38" name="AutoShape 1312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39" name="AutoShape 1312"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0" name="AutoShape 1312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1" name="AutoShape 1312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2" name="AutoShape 1312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3" name="AutoShape 1312">
          <a:extLst>
            <a:ext uri="{FF2B5EF4-FFF2-40B4-BE49-F238E27FC236}">
              <a16:creationId xmlns:a16="http://schemas.microsoft.com/office/drawing/2014/main" id="{00000000-0008-0000-0100-00002B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44" name="AutoShape 1312">
          <a:extLst>
            <a:ext uri="{FF2B5EF4-FFF2-40B4-BE49-F238E27FC236}">
              <a16:creationId xmlns:a16="http://schemas.microsoft.com/office/drawing/2014/main" id="{00000000-0008-0000-0100-00002C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45" name="AutoShape 1312">
          <a:extLst>
            <a:ext uri="{FF2B5EF4-FFF2-40B4-BE49-F238E27FC236}">
              <a16:creationId xmlns:a16="http://schemas.microsoft.com/office/drawing/2014/main" id="{00000000-0008-0000-0100-00002D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46" name="AutoShape 1312">
          <a:extLst>
            <a:ext uri="{FF2B5EF4-FFF2-40B4-BE49-F238E27FC236}">
              <a16:creationId xmlns:a16="http://schemas.microsoft.com/office/drawing/2014/main" id="{00000000-0008-0000-0100-00002E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47" name="AutoShape 1312">
          <a:extLst>
            <a:ext uri="{FF2B5EF4-FFF2-40B4-BE49-F238E27FC236}">
              <a16:creationId xmlns:a16="http://schemas.microsoft.com/office/drawing/2014/main" id="{00000000-0008-0000-0100-00002F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8" name="AutoShape 1312">
          <a:extLst>
            <a:ext uri="{FF2B5EF4-FFF2-40B4-BE49-F238E27FC236}">
              <a16:creationId xmlns:a16="http://schemas.microsoft.com/office/drawing/2014/main" id="{00000000-0008-0000-0100-000030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9" name="AutoShape 1312">
          <a:extLst>
            <a:ext uri="{FF2B5EF4-FFF2-40B4-BE49-F238E27FC236}">
              <a16:creationId xmlns:a16="http://schemas.microsoft.com/office/drawing/2014/main" id="{00000000-0008-0000-0100-000031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0" name="AutoShape 1312">
          <a:extLst>
            <a:ext uri="{FF2B5EF4-FFF2-40B4-BE49-F238E27FC236}">
              <a16:creationId xmlns:a16="http://schemas.microsoft.com/office/drawing/2014/main" id="{00000000-0008-0000-0100-000032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1" name="AutoShape 1312">
          <a:extLst>
            <a:ext uri="{FF2B5EF4-FFF2-40B4-BE49-F238E27FC236}">
              <a16:creationId xmlns:a16="http://schemas.microsoft.com/office/drawing/2014/main" id="{00000000-0008-0000-0100-000033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52" name="AutoShape 1312">
          <a:extLst>
            <a:ext uri="{FF2B5EF4-FFF2-40B4-BE49-F238E27FC236}">
              <a16:creationId xmlns:a16="http://schemas.microsoft.com/office/drawing/2014/main" id="{00000000-0008-0000-0100-000034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53" name="AutoShape 1312">
          <a:extLst>
            <a:ext uri="{FF2B5EF4-FFF2-40B4-BE49-F238E27FC236}">
              <a16:creationId xmlns:a16="http://schemas.microsoft.com/office/drawing/2014/main" id="{00000000-0008-0000-0100-000035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54" name="AutoShape 1312">
          <a:extLst>
            <a:ext uri="{FF2B5EF4-FFF2-40B4-BE49-F238E27FC236}">
              <a16:creationId xmlns:a16="http://schemas.microsoft.com/office/drawing/2014/main" id="{00000000-0008-0000-0100-000036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55" name="AutoShape 1312">
          <a:extLst>
            <a:ext uri="{FF2B5EF4-FFF2-40B4-BE49-F238E27FC236}">
              <a16:creationId xmlns:a16="http://schemas.microsoft.com/office/drawing/2014/main" id="{00000000-0008-0000-0100-000037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" name="AutoShape 1312">
          <a:extLst>
            <a:ext uri="{FF2B5EF4-FFF2-40B4-BE49-F238E27FC236}">
              <a16:creationId xmlns:a16="http://schemas.microsoft.com/office/drawing/2014/main" id="{00000000-0008-0000-0100-000038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7" name="AutoShape 1312">
          <a:extLst>
            <a:ext uri="{FF2B5EF4-FFF2-40B4-BE49-F238E27FC236}">
              <a16:creationId xmlns:a16="http://schemas.microsoft.com/office/drawing/2014/main" id="{00000000-0008-0000-0100-000039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8" name="AutoShape 1312">
          <a:extLst>
            <a:ext uri="{FF2B5EF4-FFF2-40B4-BE49-F238E27FC236}">
              <a16:creationId xmlns:a16="http://schemas.microsoft.com/office/drawing/2014/main" id="{00000000-0008-0000-0100-00003A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" name="AutoShape 1312">
          <a:extLst>
            <a:ext uri="{FF2B5EF4-FFF2-40B4-BE49-F238E27FC236}">
              <a16:creationId xmlns:a16="http://schemas.microsoft.com/office/drawing/2014/main" id="{00000000-0008-0000-0100-00003B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60" name="AutoShape 1312">
          <a:extLst>
            <a:ext uri="{FF2B5EF4-FFF2-40B4-BE49-F238E27FC236}">
              <a16:creationId xmlns:a16="http://schemas.microsoft.com/office/drawing/2014/main" id="{00000000-0008-0000-0100-00003C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61" name="AutoShape 1312"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62" name="AutoShape 1312">
          <a:extLst>
            <a:ext uri="{FF2B5EF4-FFF2-40B4-BE49-F238E27FC236}">
              <a16:creationId xmlns:a16="http://schemas.microsoft.com/office/drawing/2014/main" id="{00000000-0008-0000-0100-00003E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63" name="AutoShape 1312">
          <a:extLst>
            <a:ext uri="{FF2B5EF4-FFF2-40B4-BE49-F238E27FC236}">
              <a16:creationId xmlns:a16="http://schemas.microsoft.com/office/drawing/2014/main" id="{00000000-0008-0000-0100-00003F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4" name="AutoShape 1312">
          <a:extLst>
            <a:ext uri="{FF2B5EF4-FFF2-40B4-BE49-F238E27FC236}">
              <a16:creationId xmlns:a16="http://schemas.microsoft.com/office/drawing/2014/main" id="{00000000-0008-0000-0100-000040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5" name="AutoShape 1312">
          <a:extLst>
            <a:ext uri="{FF2B5EF4-FFF2-40B4-BE49-F238E27FC236}">
              <a16:creationId xmlns:a16="http://schemas.microsoft.com/office/drawing/2014/main" id="{00000000-0008-0000-0100-000041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6" name="AutoShape 1312">
          <a:extLst>
            <a:ext uri="{FF2B5EF4-FFF2-40B4-BE49-F238E27FC236}">
              <a16:creationId xmlns:a16="http://schemas.microsoft.com/office/drawing/2014/main" id="{00000000-0008-0000-0100-000042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7" name="AutoShape 1312">
          <a:extLst>
            <a:ext uri="{FF2B5EF4-FFF2-40B4-BE49-F238E27FC236}">
              <a16:creationId xmlns:a16="http://schemas.microsoft.com/office/drawing/2014/main" id="{00000000-0008-0000-0100-000043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68" name="AutoShape 1312">
          <a:extLst>
            <a:ext uri="{FF2B5EF4-FFF2-40B4-BE49-F238E27FC236}">
              <a16:creationId xmlns:a16="http://schemas.microsoft.com/office/drawing/2014/main" id="{00000000-0008-0000-0100-000044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69" name="AutoShape 1312">
          <a:extLst>
            <a:ext uri="{FF2B5EF4-FFF2-40B4-BE49-F238E27FC236}">
              <a16:creationId xmlns:a16="http://schemas.microsoft.com/office/drawing/2014/main" id="{00000000-0008-0000-0100-000045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70" name="AutoShape 1312">
          <a:extLst>
            <a:ext uri="{FF2B5EF4-FFF2-40B4-BE49-F238E27FC236}">
              <a16:creationId xmlns:a16="http://schemas.microsoft.com/office/drawing/2014/main" id="{00000000-0008-0000-0100-000046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71" name="AutoShape 1312">
          <a:extLst>
            <a:ext uri="{FF2B5EF4-FFF2-40B4-BE49-F238E27FC236}">
              <a16:creationId xmlns:a16="http://schemas.microsoft.com/office/drawing/2014/main" id="{00000000-0008-0000-0100-000047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2" name="AutoShape 1312">
          <a:extLst>
            <a:ext uri="{FF2B5EF4-FFF2-40B4-BE49-F238E27FC236}">
              <a16:creationId xmlns:a16="http://schemas.microsoft.com/office/drawing/2014/main" id="{00000000-0008-0000-0100-000048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3" name="AutoShape 1312">
          <a:extLst>
            <a:ext uri="{FF2B5EF4-FFF2-40B4-BE49-F238E27FC236}">
              <a16:creationId xmlns:a16="http://schemas.microsoft.com/office/drawing/2014/main" id="{00000000-0008-0000-0100-000049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4" name="AutoShape 1312">
          <a:extLst>
            <a:ext uri="{FF2B5EF4-FFF2-40B4-BE49-F238E27FC236}">
              <a16:creationId xmlns:a16="http://schemas.microsoft.com/office/drawing/2014/main" id="{00000000-0008-0000-0100-00004A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75" name="AutoShape 1312">
          <a:extLst>
            <a:ext uri="{FF2B5EF4-FFF2-40B4-BE49-F238E27FC236}">
              <a16:creationId xmlns:a16="http://schemas.microsoft.com/office/drawing/2014/main" id="{00000000-0008-0000-0100-00004B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76" name="AutoShape 1312">
          <a:extLst>
            <a:ext uri="{FF2B5EF4-FFF2-40B4-BE49-F238E27FC236}">
              <a16:creationId xmlns:a16="http://schemas.microsoft.com/office/drawing/2014/main" id="{00000000-0008-0000-0100-00004C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77" name="AutoShape 1312">
          <a:extLst>
            <a:ext uri="{FF2B5EF4-FFF2-40B4-BE49-F238E27FC236}">
              <a16:creationId xmlns:a16="http://schemas.microsoft.com/office/drawing/2014/main" id="{00000000-0008-0000-0100-00004D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78" name="AutoShape 1312">
          <a:extLst>
            <a:ext uri="{FF2B5EF4-FFF2-40B4-BE49-F238E27FC236}">
              <a16:creationId xmlns:a16="http://schemas.microsoft.com/office/drawing/2014/main" id="{00000000-0008-0000-0100-00004E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79" name="AutoShape 1312">
          <a:extLst>
            <a:ext uri="{FF2B5EF4-FFF2-40B4-BE49-F238E27FC236}">
              <a16:creationId xmlns:a16="http://schemas.microsoft.com/office/drawing/2014/main" id="{00000000-0008-0000-0100-00004F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80" name="AutoShape 1312">
          <a:extLst>
            <a:ext uri="{FF2B5EF4-FFF2-40B4-BE49-F238E27FC236}">
              <a16:creationId xmlns:a16="http://schemas.microsoft.com/office/drawing/2014/main" id="{00000000-0008-0000-0100-000050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81" name="AutoShape 1312">
          <a:extLst>
            <a:ext uri="{FF2B5EF4-FFF2-40B4-BE49-F238E27FC236}">
              <a16:creationId xmlns:a16="http://schemas.microsoft.com/office/drawing/2014/main" id="{00000000-0008-0000-0100-000051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82" name="AutoShape 1312">
          <a:extLst>
            <a:ext uri="{FF2B5EF4-FFF2-40B4-BE49-F238E27FC236}">
              <a16:creationId xmlns:a16="http://schemas.microsoft.com/office/drawing/2014/main" id="{00000000-0008-0000-0100-000052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83" name="AutoShape 1312">
          <a:extLst>
            <a:ext uri="{FF2B5EF4-FFF2-40B4-BE49-F238E27FC236}">
              <a16:creationId xmlns:a16="http://schemas.microsoft.com/office/drawing/2014/main" id="{00000000-0008-0000-0100-000053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84" name="AutoShape 1312">
          <a:extLst>
            <a:ext uri="{FF2B5EF4-FFF2-40B4-BE49-F238E27FC236}">
              <a16:creationId xmlns:a16="http://schemas.microsoft.com/office/drawing/2014/main" id="{00000000-0008-0000-0100-000054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85" name="AutoShape 1312">
          <a:extLst>
            <a:ext uri="{FF2B5EF4-FFF2-40B4-BE49-F238E27FC236}">
              <a16:creationId xmlns:a16="http://schemas.microsoft.com/office/drawing/2014/main" id="{00000000-0008-0000-0100-000055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86" name="AutoShape 1312">
          <a:extLst>
            <a:ext uri="{FF2B5EF4-FFF2-40B4-BE49-F238E27FC236}">
              <a16:creationId xmlns:a16="http://schemas.microsoft.com/office/drawing/2014/main" id="{00000000-0008-0000-0100-000056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87" name="AutoShape 1312">
          <a:extLst>
            <a:ext uri="{FF2B5EF4-FFF2-40B4-BE49-F238E27FC236}">
              <a16:creationId xmlns:a16="http://schemas.microsoft.com/office/drawing/2014/main" id="{00000000-0008-0000-0100-000057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88" name="AutoShape 1312">
          <a:extLst>
            <a:ext uri="{FF2B5EF4-FFF2-40B4-BE49-F238E27FC236}">
              <a16:creationId xmlns:a16="http://schemas.microsoft.com/office/drawing/2014/main" id="{00000000-0008-0000-0100-000058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89" name="AutoShape 1312">
          <a:extLst>
            <a:ext uri="{FF2B5EF4-FFF2-40B4-BE49-F238E27FC236}">
              <a16:creationId xmlns:a16="http://schemas.microsoft.com/office/drawing/2014/main" id="{00000000-0008-0000-0100-000059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90" name="AutoShape 1312">
          <a:extLst>
            <a:ext uri="{FF2B5EF4-FFF2-40B4-BE49-F238E27FC236}">
              <a16:creationId xmlns:a16="http://schemas.microsoft.com/office/drawing/2014/main" id="{00000000-0008-0000-0100-00005A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91" name="AutoShape 1312">
          <a:extLst>
            <a:ext uri="{FF2B5EF4-FFF2-40B4-BE49-F238E27FC236}">
              <a16:creationId xmlns:a16="http://schemas.microsoft.com/office/drawing/2014/main" id="{00000000-0008-0000-0100-00005B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92" name="AutoShape 1312">
          <a:extLst>
            <a:ext uri="{FF2B5EF4-FFF2-40B4-BE49-F238E27FC236}">
              <a16:creationId xmlns:a16="http://schemas.microsoft.com/office/drawing/2014/main" id="{00000000-0008-0000-0100-00005C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93" name="AutoShape 1312">
          <a:extLst>
            <a:ext uri="{FF2B5EF4-FFF2-40B4-BE49-F238E27FC236}">
              <a16:creationId xmlns:a16="http://schemas.microsoft.com/office/drawing/2014/main" id="{00000000-0008-0000-0100-00005D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94" name="AutoShape 1312">
          <a:extLst>
            <a:ext uri="{FF2B5EF4-FFF2-40B4-BE49-F238E27FC236}">
              <a16:creationId xmlns:a16="http://schemas.microsoft.com/office/drawing/2014/main" id="{00000000-0008-0000-0100-00005E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95" name="AutoShape 1312">
          <a:extLst>
            <a:ext uri="{FF2B5EF4-FFF2-40B4-BE49-F238E27FC236}">
              <a16:creationId xmlns:a16="http://schemas.microsoft.com/office/drawing/2014/main" id="{00000000-0008-0000-0100-00005F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96" name="AutoShape 1312">
          <a:extLst>
            <a:ext uri="{FF2B5EF4-FFF2-40B4-BE49-F238E27FC236}">
              <a16:creationId xmlns:a16="http://schemas.microsoft.com/office/drawing/2014/main" id="{00000000-0008-0000-0100-000060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97" name="AutoShape 1312">
          <a:extLst>
            <a:ext uri="{FF2B5EF4-FFF2-40B4-BE49-F238E27FC236}">
              <a16:creationId xmlns:a16="http://schemas.microsoft.com/office/drawing/2014/main" id="{00000000-0008-0000-0100-000061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98" name="AutoShape 1312">
          <a:extLst>
            <a:ext uri="{FF2B5EF4-FFF2-40B4-BE49-F238E27FC236}">
              <a16:creationId xmlns:a16="http://schemas.microsoft.com/office/drawing/2014/main" id="{00000000-0008-0000-0100-000062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99" name="AutoShape 1312">
          <a:extLst>
            <a:ext uri="{FF2B5EF4-FFF2-40B4-BE49-F238E27FC236}">
              <a16:creationId xmlns:a16="http://schemas.microsoft.com/office/drawing/2014/main" id="{00000000-0008-0000-0100-000063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00" name="AutoShape 1312">
          <a:extLst>
            <a:ext uri="{FF2B5EF4-FFF2-40B4-BE49-F238E27FC236}">
              <a16:creationId xmlns:a16="http://schemas.microsoft.com/office/drawing/2014/main" id="{00000000-0008-0000-0100-000064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01" name="AutoShape 1312">
          <a:extLst>
            <a:ext uri="{FF2B5EF4-FFF2-40B4-BE49-F238E27FC236}">
              <a16:creationId xmlns:a16="http://schemas.microsoft.com/office/drawing/2014/main" id="{00000000-0008-0000-0100-000065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02" name="AutoShape 1312">
          <a:extLst>
            <a:ext uri="{FF2B5EF4-FFF2-40B4-BE49-F238E27FC236}">
              <a16:creationId xmlns:a16="http://schemas.microsoft.com/office/drawing/2014/main" id="{00000000-0008-0000-0100-000066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03" name="AutoShape 1312">
          <a:extLst>
            <a:ext uri="{FF2B5EF4-FFF2-40B4-BE49-F238E27FC236}">
              <a16:creationId xmlns:a16="http://schemas.microsoft.com/office/drawing/2014/main" id="{00000000-0008-0000-0100-000067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04" name="AutoShape 1312">
          <a:extLst>
            <a:ext uri="{FF2B5EF4-FFF2-40B4-BE49-F238E27FC236}">
              <a16:creationId xmlns:a16="http://schemas.microsoft.com/office/drawing/2014/main" id="{00000000-0008-0000-0100-000068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05" name="AutoShape 1312">
          <a:extLst>
            <a:ext uri="{FF2B5EF4-FFF2-40B4-BE49-F238E27FC236}">
              <a16:creationId xmlns:a16="http://schemas.microsoft.com/office/drawing/2014/main" id="{00000000-0008-0000-0100-000069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06" name="AutoShape 1312">
          <a:extLst>
            <a:ext uri="{FF2B5EF4-FFF2-40B4-BE49-F238E27FC236}">
              <a16:creationId xmlns:a16="http://schemas.microsoft.com/office/drawing/2014/main" id="{00000000-0008-0000-0100-00006A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07" name="AutoShape 1312">
          <a:extLst>
            <a:ext uri="{FF2B5EF4-FFF2-40B4-BE49-F238E27FC236}">
              <a16:creationId xmlns:a16="http://schemas.microsoft.com/office/drawing/2014/main" id="{00000000-0008-0000-0100-00006B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08" name="AutoShape 1312">
          <a:extLst>
            <a:ext uri="{FF2B5EF4-FFF2-40B4-BE49-F238E27FC236}">
              <a16:creationId xmlns:a16="http://schemas.microsoft.com/office/drawing/2014/main" id="{00000000-0008-0000-0100-00006C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09" name="AutoShape 1312">
          <a:extLst>
            <a:ext uri="{FF2B5EF4-FFF2-40B4-BE49-F238E27FC236}">
              <a16:creationId xmlns:a16="http://schemas.microsoft.com/office/drawing/2014/main" id="{00000000-0008-0000-0100-00006D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10" name="AutoShape 1312">
          <a:extLst>
            <a:ext uri="{FF2B5EF4-FFF2-40B4-BE49-F238E27FC236}">
              <a16:creationId xmlns:a16="http://schemas.microsoft.com/office/drawing/2014/main" id="{00000000-0008-0000-0100-00006E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11" name="AutoShape 1312">
          <a:extLst>
            <a:ext uri="{FF2B5EF4-FFF2-40B4-BE49-F238E27FC236}">
              <a16:creationId xmlns:a16="http://schemas.microsoft.com/office/drawing/2014/main" id="{00000000-0008-0000-0100-00006F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12" name="AutoShape 1312">
          <a:extLst>
            <a:ext uri="{FF2B5EF4-FFF2-40B4-BE49-F238E27FC236}">
              <a16:creationId xmlns:a16="http://schemas.microsoft.com/office/drawing/2014/main" id="{00000000-0008-0000-0100-000070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13" name="AutoShape 1312">
          <a:extLst>
            <a:ext uri="{FF2B5EF4-FFF2-40B4-BE49-F238E27FC236}">
              <a16:creationId xmlns:a16="http://schemas.microsoft.com/office/drawing/2014/main" id="{00000000-0008-0000-0100-000071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14" name="AutoShape 1312">
          <a:extLst>
            <a:ext uri="{FF2B5EF4-FFF2-40B4-BE49-F238E27FC236}">
              <a16:creationId xmlns:a16="http://schemas.microsoft.com/office/drawing/2014/main" id="{00000000-0008-0000-0100-000072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15" name="AutoShape 1312">
          <a:extLst>
            <a:ext uri="{FF2B5EF4-FFF2-40B4-BE49-F238E27FC236}">
              <a16:creationId xmlns:a16="http://schemas.microsoft.com/office/drawing/2014/main" id="{00000000-0008-0000-0100-000073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16" name="AutoShape 1312">
          <a:extLst>
            <a:ext uri="{FF2B5EF4-FFF2-40B4-BE49-F238E27FC236}">
              <a16:creationId xmlns:a16="http://schemas.microsoft.com/office/drawing/2014/main" id="{00000000-0008-0000-0100-000074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17" name="AutoShape 1312">
          <a:extLst>
            <a:ext uri="{FF2B5EF4-FFF2-40B4-BE49-F238E27FC236}">
              <a16:creationId xmlns:a16="http://schemas.microsoft.com/office/drawing/2014/main" id="{00000000-0008-0000-0100-000075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18" name="AutoShape 1312">
          <a:extLst>
            <a:ext uri="{FF2B5EF4-FFF2-40B4-BE49-F238E27FC236}">
              <a16:creationId xmlns:a16="http://schemas.microsoft.com/office/drawing/2014/main" id="{00000000-0008-0000-0100-000076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19" name="AutoShape 1312">
          <a:extLst>
            <a:ext uri="{FF2B5EF4-FFF2-40B4-BE49-F238E27FC236}">
              <a16:creationId xmlns:a16="http://schemas.microsoft.com/office/drawing/2014/main" id="{00000000-0008-0000-0100-000077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20" name="AutoShape 1312">
          <a:extLst>
            <a:ext uri="{FF2B5EF4-FFF2-40B4-BE49-F238E27FC236}">
              <a16:creationId xmlns:a16="http://schemas.microsoft.com/office/drawing/2014/main" id="{00000000-0008-0000-0100-000078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21" name="AutoShape 1312">
          <a:extLst>
            <a:ext uri="{FF2B5EF4-FFF2-40B4-BE49-F238E27FC236}">
              <a16:creationId xmlns:a16="http://schemas.microsoft.com/office/drawing/2014/main" id="{00000000-0008-0000-0100-000079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22" name="AutoShape 1312">
          <a:extLst>
            <a:ext uri="{FF2B5EF4-FFF2-40B4-BE49-F238E27FC236}">
              <a16:creationId xmlns:a16="http://schemas.microsoft.com/office/drawing/2014/main" id="{00000000-0008-0000-0100-00007A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23" name="AutoShape 1312">
          <a:extLst>
            <a:ext uri="{FF2B5EF4-FFF2-40B4-BE49-F238E27FC236}">
              <a16:creationId xmlns:a16="http://schemas.microsoft.com/office/drawing/2014/main" id="{00000000-0008-0000-0100-00007B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24" name="AutoShape 1312">
          <a:extLst>
            <a:ext uri="{FF2B5EF4-FFF2-40B4-BE49-F238E27FC236}">
              <a16:creationId xmlns:a16="http://schemas.microsoft.com/office/drawing/2014/main" id="{00000000-0008-0000-0100-00007C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25" name="AutoShape 1312">
          <a:extLst>
            <a:ext uri="{FF2B5EF4-FFF2-40B4-BE49-F238E27FC236}">
              <a16:creationId xmlns:a16="http://schemas.microsoft.com/office/drawing/2014/main" id="{00000000-0008-0000-0100-00007D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26" name="AutoShape 1312">
          <a:extLst>
            <a:ext uri="{FF2B5EF4-FFF2-40B4-BE49-F238E27FC236}">
              <a16:creationId xmlns:a16="http://schemas.microsoft.com/office/drawing/2014/main" id="{00000000-0008-0000-0100-00007E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27" name="AutoShape 1312">
          <a:extLst>
            <a:ext uri="{FF2B5EF4-FFF2-40B4-BE49-F238E27FC236}">
              <a16:creationId xmlns:a16="http://schemas.microsoft.com/office/drawing/2014/main" id="{00000000-0008-0000-0100-00007F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28" name="AutoShape 1312">
          <a:extLst>
            <a:ext uri="{FF2B5EF4-FFF2-40B4-BE49-F238E27FC236}">
              <a16:creationId xmlns:a16="http://schemas.microsoft.com/office/drawing/2014/main" id="{00000000-0008-0000-0100-000080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29" name="AutoShape 1312">
          <a:extLst>
            <a:ext uri="{FF2B5EF4-FFF2-40B4-BE49-F238E27FC236}">
              <a16:creationId xmlns:a16="http://schemas.microsoft.com/office/drawing/2014/main" id="{00000000-0008-0000-0100-000081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30" name="AutoShape 1312">
          <a:extLst>
            <a:ext uri="{FF2B5EF4-FFF2-40B4-BE49-F238E27FC236}">
              <a16:creationId xmlns:a16="http://schemas.microsoft.com/office/drawing/2014/main" id="{00000000-0008-0000-0100-000082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31" name="AutoShape 1312">
          <a:extLst>
            <a:ext uri="{FF2B5EF4-FFF2-40B4-BE49-F238E27FC236}">
              <a16:creationId xmlns:a16="http://schemas.microsoft.com/office/drawing/2014/main" id="{00000000-0008-0000-0100-000083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32" name="AutoShape 1312">
          <a:extLst>
            <a:ext uri="{FF2B5EF4-FFF2-40B4-BE49-F238E27FC236}">
              <a16:creationId xmlns:a16="http://schemas.microsoft.com/office/drawing/2014/main" id="{00000000-0008-0000-0100-000084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33" name="AutoShape 1312">
          <a:extLst>
            <a:ext uri="{FF2B5EF4-FFF2-40B4-BE49-F238E27FC236}">
              <a16:creationId xmlns:a16="http://schemas.microsoft.com/office/drawing/2014/main" id="{00000000-0008-0000-0100-000085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34" name="AutoShape 1312">
          <a:extLst>
            <a:ext uri="{FF2B5EF4-FFF2-40B4-BE49-F238E27FC236}">
              <a16:creationId xmlns:a16="http://schemas.microsoft.com/office/drawing/2014/main" id="{00000000-0008-0000-0100-000086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35" name="AutoShape 1312">
          <a:extLst>
            <a:ext uri="{FF2B5EF4-FFF2-40B4-BE49-F238E27FC236}">
              <a16:creationId xmlns:a16="http://schemas.microsoft.com/office/drawing/2014/main" id="{00000000-0008-0000-0100-000087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36" name="AutoShape 1312">
          <a:extLst>
            <a:ext uri="{FF2B5EF4-FFF2-40B4-BE49-F238E27FC236}">
              <a16:creationId xmlns:a16="http://schemas.microsoft.com/office/drawing/2014/main" id="{00000000-0008-0000-0100-000088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37" name="AutoShape 1312">
          <a:extLst>
            <a:ext uri="{FF2B5EF4-FFF2-40B4-BE49-F238E27FC236}">
              <a16:creationId xmlns:a16="http://schemas.microsoft.com/office/drawing/2014/main" id="{00000000-0008-0000-0100-000089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38" name="AutoShape 1312">
          <a:extLst>
            <a:ext uri="{FF2B5EF4-FFF2-40B4-BE49-F238E27FC236}">
              <a16:creationId xmlns:a16="http://schemas.microsoft.com/office/drawing/2014/main" id="{00000000-0008-0000-0100-00008A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39" name="AutoShape 1312">
          <a:extLst>
            <a:ext uri="{FF2B5EF4-FFF2-40B4-BE49-F238E27FC236}">
              <a16:creationId xmlns:a16="http://schemas.microsoft.com/office/drawing/2014/main" id="{00000000-0008-0000-0100-00008B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40" name="AutoShape 1312">
          <a:extLst>
            <a:ext uri="{FF2B5EF4-FFF2-40B4-BE49-F238E27FC236}">
              <a16:creationId xmlns:a16="http://schemas.microsoft.com/office/drawing/2014/main" id="{00000000-0008-0000-0100-00008C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41" name="AutoShape 1312">
          <a:extLst>
            <a:ext uri="{FF2B5EF4-FFF2-40B4-BE49-F238E27FC236}">
              <a16:creationId xmlns:a16="http://schemas.microsoft.com/office/drawing/2014/main" id="{00000000-0008-0000-0100-00008D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42" name="AutoShape 1312">
          <a:extLst>
            <a:ext uri="{FF2B5EF4-FFF2-40B4-BE49-F238E27FC236}">
              <a16:creationId xmlns:a16="http://schemas.microsoft.com/office/drawing/2014/main" id="{00000000-0008-0000-0100-00008E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43" name="AutoShape 1312">
          <a:extLst>
            <a:ext uri="{FF2B5EF4-FFF2-40B4-BE49-F238E27FC236}">
              <a16:creationId xmlns:a16="http://schemas.microsoft.com/office/drawing/2014/main" id="{00000000-0008-0000-0100-00008F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44" name="AutoShape 1312">
          <a:extLst>
            <a:ext uri="{FF2B5EF4-FFF2-40B4-BE49-F238E27FC236}">
              <a16:creationId xmlns:a16="http://schemas.microsoft.com/office/drawing/2014/main" id="{00000000-0008-0000-0100-000090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45" name="AutoShape 1312">
          <a:extLst>
            <a:ext uri="{FF2B5EF4-FFF2-40B4-BE49-F238E27FC236}">
              <a16:creationId xmlns:a16="http://schemas.microsoft.com/office/drawing/2014/main" id="{00000000-0008-0000-0100-000091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46" name="AutoShape 1312">
          <a:extLst>
            <a:ext uri="{FF2B5EF4-FFF2-40B4-BE49-F238E27FC236}">
              <a16:creationId xmlns:a16="http://schemas.microsoft.com/office/drawing/2014/main" id="{00000000-0008-0000-0100-000092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47" name="AutoShape 1312">
          <a:extLst>
            <a:ext uri="{FF2B5EF4-FFF2-40B4-BE49-F238E27FC236}">
              <a16:creationId xmlns:a16="http://schemas.microsoft.com/office/drawing/2014/main" id="{00000000-0008-0000-0100-000093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48" name="AutoShape 1312">
          <a:extLst>
            <a:ext uri="{FF2B5EF4-FFF2-40B4-BE49-F238E27FC236}">
              <a16:creationId xmlns:a16="http://schemas.microsoft.com/office/drawing/2014/main" id="{00000000-0008-0000-0100-000094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49" name="AutoShape 1312">
          <a:extLst>
            <a:ext uri="{FF2B5EF4-FFF2-40B4-BE49-F238E27FC236}">
              <a16:creationId xmlns:a16="http://schemas.microsoft.com/office/drawing/2014/main" id="{00000000-0008-0000-0100-000095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50" name="AutoShape 1312">
          <a:extLst>
            <a:ext uri="{FF2B5EF4-FFF2-40B4-BE49-F238E27FC236}">
              <a16:creationId xmlns:a16="http://schemas.microsoft.com/office/drawing/2014/main" id="{00000000-0008-0000-0100-000096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51" name="AutoShape 1312">
          <a:extLst>
            <a:ext uri="{FF2B5EF4-FFF2-40B4-BE49-F238E27FC236}">
              <a16:creationId xmlns:a16="http://schemas.microsoft.com/office/drawing/2014/main" id="{00000000-0008-0000-0100-000097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52" name="AutoShape 1312">
          <a:extLst>
            <a:ext uri="{FF2B5EF4-FFF2-40B4-BE49-F238E27FC236}">
              <a16:creationId xmlns:a16="http://schemas.microsoft.com/office/drawing/2014/main" id="{00000000-0008-0000-0100-000098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53" name="AutoShape 1312">
          <a:extLst>
            <a:ext uri="{FF2B5EF4-FFF2-40B4-BE49-F238E27FC236}">
              <a16:creationId xmlns:a16="http://schemas.microsoft.com/office/drawing/2014/main" id="{00000000-0008-0000-0100-000099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54" name="AutoShape 1312">
          <a:extLst>
            <a:ext uri="{FF2B5EF4-FFF2-40B4-BE49-F238E27FC236}">
              <a16:creationId xmlns:a16="http://schemas.microsoft.com/office/drawing/2014/main" id="{00000000-0008-0000-0100-00009A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55" name="AutoShape 1312">
          <a:extLst>
            <a:ext uri="{FF2B5EF4-FFF2-40B4-BE49-F238E27FC236}">
              <a16:creationId xmlns:a16="http://schemas.microsoft.com/office/drawing/2014/main" id="{00000000-0008-0000-0100-00009B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56" name="AutoShape 1312">
          <a:extLst>
            <a:ext uri="{FF2B5EF4-FFF2-40B4-BE49-F238E27FC236}">
              <a16:creationId xmlns:a16="http://schemas.microsoft.com/office/drawing/2014/main" id="{00000000-0008-0000-0100-00009C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57" name="AutoShape 1312">
          <a:extLst>
            <a:ext uri="{FF2B5EF4-FFF2-40B4-BE49-F238E27FC236}">
              <a16:creationId xmlns:a16="http://schemas.microsoft.com/office/drawing/2014/main" id="{00000000-0008-0000-0100-00009D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58" name="AutoShape 1312">
          <a:extLst>
            <a:ext uri="{FF2B5EF4-FFF2-40B4-BE49-F238E27FC236}">
              <a16:creationId xmlns:a16="http://schemas.microsoft.com/office/drawing/2014/main" id="{00000000-0008-0000-0100-00009E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59" name="AutoShape 1312">
          <a:extLst>
            <a:ext uri="{FF2B5EF4-FFF2-40B4-BE49-F238E27FC236}">
              <a16:creationId xmlns:a16="http://schemas.microsoft.com/office/drawing/2014/main" id="{00000000-0008-0000-0100-00009F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60" name="AutoShape 1312">
          <a:extLst>
            <a:ext uri="{FF2B5EF4-FFF2-40B4-BE49-F238E27FC236}">
              <a16:creationId xmlns:a16="http://schemas.microsoft.com/office/drawing/2014/main" id="{00000000-0008-0000-0100-0000A0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61" name="AutoShape 1312">
          <a:extLst>
            <a:ext uri="{FF2B5EF4-FFF2-40B4-BE49-F238E27FC236}">
              <a16:creationId xmlns:a16="http://schemas.microsoft.com/office/drawing/2014/main" id="{00000000-0008-0000-0100-0000A1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62" name="AutoShape 1312">
          <a:extLst>
            <a:ext uri="{FF2B5EF4-FFF2-40B4-BE49-F238E27FC236}">
              <a16:creationId xmlns:a16="http://schemas.microsoft.com/office/drawing/2014/main" id="{00000000-0008-0000-0100-0000A2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63" name="AutoShape 1312">
          <a:extLst>
            <a:ext uri="{FF2B5EF4-FFF2-40B4-BE49-F238E27FC236}">
              <a16:creationId xmlns:a16="http://schemas.microsoft.com/office/drawing/2014/main" id="{00000000-0008-0000-0100-0000A3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64" name="AutoShape 1312">
          <a:extLst>
            <a:ext uri="{FF2B5EF4-FFF2-40B4-BE49-F238E27FC236}">
              <a16:creationId xmlns:a16="http://schemas.microsoft.com/office/drawing/2014/main" id="{00000000-0008-0000-0100-0000A4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65" name="AutoShape 1312">
          <a:extLst>
            <a:ext uri="{FF2B5EF4-FFF2-40B4-BE49-F238E27FC236}">
              <a16:creationId xmlns:a16="http://schemas.microsoft.com/office/drawing/2014/main" id="{00000000-0008-0000-0100-0000A5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66" name="AutoShape 1312">
          <a:extLst>
            <a:ext uri="{FF2B5EF4-FFF2-40B4-BE49-F238E27FC236}">
              <a16:creationId xmlns:a16="http://schemas.microsoft.com/office/drawing/2014/main" id="{00000000-0008-0000-0100-0000A6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67" name="AutoShape 1312">
          <a:extLst>
            <a:ext uri="{FF2B5EF4-FFF2-40B4-BE49-F238E27FC236}">
              <a16:creationId xmlns:a16="http://schemas.microsoft.com/office/drawing/2014/main" id="{00000000-0008-0000-0100-0000A7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68" name="AutoShape 1312">
          <a:extLst>
            <a:ext uri="{FF2B5EF4-FFF2-40B4-BE49-F238E27FC236}">
              <a16:creationId xmlns:a16="http://schemas.microsoft.com/office/drawing/2014/main" id="{00000000-0008-0000-0100-0000A8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69" name="AutoShape 1312">
          <a:extLst>
            <a:ext uri="{FF2B5EF4-FFF2-40B4-BE49-F238E27FC236}">
              <a16:creationId xmlns:a16="http://schemas.microsoft.com/office/drawing/2014/main" id="{00000000-0008-0000-0100-0000A9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70" name="AutoShape 1312">
          <a:extLst>
            <a:ext uri="{FF2B5EF4-FFF2-40B4-BE49-F238E27FC236}">
              <a16:creationId xmlns:a16="http://schemas.microsoft.com/office/drawing/2014/main" id="{00000000-0008-0000-0100-0000AA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71" name="AutoShape 1312">
          <a:extLst>
            <a:ext uri="{FF2B5EF4-FFF2-40B4-BE49-F238E27FC236}">
              <a16:creationId xmlns:a16="http://schemas.microsoft.com/office/drawing/2014/main" id="{00000000-0008-0000-0100-0000AB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72" name="AutoShape 1312">
          <a:extLst>
            <a:ext uri="{FF2B5EF4-FFF2-40B4-BE49-F238E27FC236}">
              <a16:creationId xmlns:a16="http://schemas.microsoft.com/office/drawing/2014/main" id="{00000000-0008-0000-0100-0000AC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73" name="AutoShape 1312">
          <a:extLst>
            <a:ext uri="{FF2B5EF4-FFF2-40B4-BE49-F238E27FC236}">
              <a16:creationId xmlns:a16="http://schemas.microsoft.com/office/drawing/2014/main" id="{00000000-0008-0000-0100-0000AD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74" name="AutoShape 1312">
          <a:extLst>
            <a:ext uri="{FF2B5EF4-FFF2-40B4-BE49-F238E27FC236}">
              <a16:creationId xmlns:a16="http://schemas.microsoft.com/office/drawing/2014/main" id="{00000000-0008-0000-0100-0000AE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75" name="AutoShape 1312">
          <a:extLst>
            <a:ext uri="{FF2B5EF4-FFF2-40B4-BE49-F238E27FC236}">
              <a16:creationId xmlns:a16="http://schemas.microsoft.com/office/drawing/2014/main" id="{00000000-0008-0000-0100-0000AF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76" name="AutoShape 1312">
          <a:extLst>
            <a:ext uri="{FF2B5EF4-FFF2-40B4-BE49-F238E27FC236}">
              <a16:creationId xmlns:a16="http://schemas.microsoft.com/office/drawing/2014/main" id="{00000000-0008-0000-0100-0000B0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77" name="AutoShape 1312">
          <a:extLst>
            <a:ext uri="{FF2B5EF4-FFF2-40B4-BE49-F238E27FC236}">
              <a16:creationId xmlns:a16="http://schemas.microsoft.com/office/drawing/2014/main" id="{00000000-0008-0000-0100-0000B1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78" name="AutoShape 1312">
          <a:extLst>
            <a:ext uri="{FF2B5EF4-FFF2-40B4-BE49-F238E27FC236}">
              <a16:creationId xmlns:a16="http://schemas.microsoft.com/office/drawing/2014/main" id="{00000000-0008-0000-0100-0000B2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79" name="AutoShape 1312">
          <a:extLst>
            <a:ext uri="{FF2B5EF4-FFF2-40B4-BE49-F238E27FC236}">
              <a16:creationId xmlns:a16="http://schemas.microsoft.com/office/drawing/2014/main" id="{00000000-0008-0000-0100-0000B3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80" name="AutoShape 1312">
          <a:extLst>
            <a:ext uri="{FF2B5EF4-FFF2-40B4-BE49-F238E27FC236}">
              <a16:creationId xmlns:a16="http://schemas.microsoft.com/office/drawing/2014/main" id="{00000000-0008-0000-0100-0000B4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81" name="AutoShape 1312">
          <a:extLst>
            <a:ext uri="{FF2B5EF4-FFF2-40B4-BE49-F238E27FC236}">
              <a16:creationId xmlns:a16="http://schemas.microsoft.com/office/drawing/2014/main" id="{00000000-0008-0000-0100-0000B5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82" name="AutoShape 1312">
          <a:extLst>
            <a:ext uri="{FF2B5EF4-FFF2-40B4-BE49-F238E27FC236}">
              <a16:creationId xmlns:a16="http://schemas.microsoft.com/office/drawing/2014/main" id="{00000000-0008-0000-0100-0000B6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1878</xdr:row>
      <xdr:rowOff>304800</xdr:rowOff>
    </xdr:from>
    <xdr:to>
      <xdr:col>5</xdr:col>
      <xdr:colOff>133350</xdr:colOff>
      <xdr:row>1878</xdr:row>
      <xdr:rowOff>695325</xdr:rowOff>
    </xdr:to>
    <xdr:sp macro="" textlink="">
      <xdr:nvSpPr>
        <xdr:cNvPr id="183" name="AutoShape 1312">
          <a:extLst>
            <a:ext uri="{FF2B5EF4-FFF2-40B4-BE49-F238E27FC236}">
              <a16:creationId xmlns:a16="http://schemas.microsoft.com/office/drawing/2014/main" id="{00000000-0008-0000-0100-0000B7000000}"/>
            </a:ext>
          </a:extLst>
        </xdr:cNvPr>
        <xdr:cNvSpPr>
          <a:spLocks noChangeArrowheads="1"/>
        </xdr:cNvSpPr>
      </xdr:nvSpPr>
      <xdr:spPr bwMode="auto">
        <a:xfrm>
          <a:off x="5362575" y="2866072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184" name="AutoShape 1312">
          <a:extLst>
            <a:ext uri="{FF2B5EF4-FFF2-40B4-BE49-F238E27FC236}">
              <a16:creationId xmlns:a16="http://schemas.microsoft.com/office/drawing/2014/main" id="{00000000-0008-0000-0100-0000B8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185" name="AutoShape 1312">
          <a:extLst>
            <a:ext uri="{FF2B5EF4-FFF2-40B4-BE49-F238E27FC236}">
              <a16:creationId xmlns:a16="http://schemas.microsoft.com/office/drawing/2014/main" id="{00000000-0008-0000-0100-0000B9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186" name="AutoShape 1312">
          <a:extLst>
            <a:ext uri="{FF2B5EF4-FFF2-40B4-BE49-F238E27FC236}">
              <a16:creationId xmlns:a16="http://schemas.microsoft.com/office/drawing/2014/main" id="{00000000-0008-0000-0100-0000BA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187" name="AutoShape 1312">
          <a:extLst>
            <a:ext uri="{FF2B5EF4-FFF2-40B4-BE49-F238E27FC236}">
              <a16:creationId xmlns:a16="http://schemas.microsoft.com/office/drawing/2014/main" id="{00000000-0008-0000-0100-0000BB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188" name="AutoShape 1312">
          <a:extLst>
            <a:ext uri="{FF2B5EF4-FFF2-40B4-BE49-F238E27FC236}">
              <a16:creationId xmlns:a16="http://schemas.microsoft.com/office/drawing/2014/main" id="{00000000-0008-0000-0100-0000BC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189" name="AutoShape 1312">
          <a:extLst>
            <a:ext uri="{FF2B5EF4-FFF2-40B4-BE49-F238E27FC236}">
              <a16:creationId xmlns:a16="http://schemas.microsoft.com/office/drawing/2014/main" id="{00000000-0008-0000-0100-0000BD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190" name="AutoShape 1312">
          <a:extLst>
            <a:ext uri="{FF2B5EF4-FFF2-40B4-BE49-F238E27FC236}">
              <a16:creationId xmlns:a16="http://schemas.microsoft.com/office/drawing/2014/main" id="{00000000-0008-0000-0100-0000BE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191" name="AutoShape 1312">
          <a:extLst>
            <a:ext uri="{FF2B5EF4-FFF2-40B4-BE49-F238E27FC236}">
              <a16:creationId xmlns:a16="http://schemas.microsoft.com/office/drawing/2014/main" id="{00000000-0008-0000-0100-0000BF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92" name="AutoShape 1312">
          <a:extLst>
            <a:ext uri="{FF2B5EF4-FFF2-40B4-BE49-F238E27FC236}">
              <a16:creationId xmlns:a16="http://schemas.microsoft.com/office/drawing/2014/main" id="{00000000-0008-0000-0100-0000C0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93" name="AutoShape 1312">
          <a:extLst>
            <a:ext uri="{FF2B5EF4-FFF2-40B4-BE49-F238E27FC236}">
              <a16:creationId xmlns:a16="http://schemas.microsoft.com/office/drawing/2014/main" id="{00000000-0008-0000-0100-0000C1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94" name="AutoShape 1312">
          <a:extLst>
            <a:ext uri="{FF2B5EF4-FFF2-40B4-BE49-F238E27FC236}">
              <a16:creationId xmlns:a16="http://schemas.microsoft.com/office/drawing/2014/main" id="{00000000-0008-0000-0100-0000C2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95" name="AutoShape 1312">
          <a:extLst>
            <a:ext uri="{FF2B5EF4-FFF2-40B4-BE49-F238E27FC236}">
              <a16:creationId xmlns:a16="http://schemas.microsoft.com/office/drawing/2014/main" id="{00000000-0008-0000-0100-0000C3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96" name="AutoShape 1312">
          <a:extLst>
            <a:ext uri="{FF2B5EF4-FFF2-40B4-BE49-F238E27FC236}">
              <a16:creationId xmlns:a16="http://schemas.microsoft.com/office/drawing/2014/main" id="{00000000-0008-0000-0100-0000C4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97" name="AutoShape 1312">
          <a:extLst>
            <a:ext uri="{FF2B5EF4-FFF2-40B4-BE49-F238E27FC236}">
              <a16:creationId xmlns:a16="http://schemas.microsoft.com/office/drawing/2014/main" id="{00000000-0008-0000-0100-0000C5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98" name="AutoShape 1312">
          <a:extLst>
            <a:ext uri="{FF2B5EF4-FFF2-40B4-BE49-F238E27FC236}">
              <a16:creationId xmlns:a16="http://schemas.microsoft.com/office/drawing/2014/main" id="{00000000-0008-0000-0100-0000C6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199" name="AutoShape 1312">
          <a:extLst>
            <a:ext uri="{FF2B5EF4-FFF2-40B4-BE49-F238E27FC236}">
              <a16:creationId xmlns:a16="http://schemas.microsoft.com/office/drawing/2014/main" id="{00000000-0008-0000-0100-0000C7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00" name="AutoShape 1312">
          <a:extLst>
            <a:ext uri="{FF2B5EF4-FFF2-40B4-BE49-F238E27FC236}">
              <a16:creationId xmlns:a16="http://schemas.microsoft.com/office/drawing/2014/main" id="{00000000-0008-0000-0100-0000C8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01" name="AutoShape 1312">
          <a:extLst>
            <a:ext uri="{FF2B5EF4-FFF2-40B4-BE49-F238E27FC236}">
              <a16:creationId xmlns:a16="http://schemas.microsoft.com/office/drawing/2014/main" id="{00000000-0008-0000-0100-0000C9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02" name="AutoShape 1312">
          <a:extLst>
            <a:ext uri="{FF2B5EF4-FFF2-40B4-BE49-F238E27FC236}">
              <a16:creationId xmlns:a16="http://schemas.microsoft.com/office/drawing/2014/main" id="{00000000-0008-0000-0100-0000CA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03" name="AutoShape 1312">
          <a:extLst>
            <a:ext uri="{FF2B5EF4-FFF2-40B4-BE49-F238E27FC236}">
              <a16:creationId xmlns:a16="http://schemas.microsoft.com/office/drawing/2014/main" id="{00000000-0008-0000-0100-0000CB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04" name="AutoShape 1312">
          <a:extLst>
            <a:ext uri="{FF2B5EF4-FFF2-40B4-BE49-F238E27FC236}">
              <a16:creationId xmlns:a16="http://schemas.microsoft.com/office/drawing/2014/main" id="{00000000-0008-0000-0100-0000CC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05" name="AutoShape 1312">
          <a:extLst>
            <a:ext uri="{FF2B5EF4-FFF2-40B4-BE49-F238E27FC236}">
              <a16:creationId xmlns:a16="http://schemas.microsoft.com/office/drawing/2014/main" id="{00000000-0008-0000-0100-0000CD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06" name="AutoShape 1312">
          <a:extLst>
            <a:ext uri="{FF2B5EF4-FFF2-40B4-BE49-F238E27FC236}">
              <a16:creationId xmlns:a16="http://schemas.microsoft.com/office/drawing/2014/main" id="{00000000-0008-0000-0100-0000CE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07" name="AutoShape 1312">
          <a:extLst>
            <a:ext uri="{FF2B5EF4-FFF2-40B4-BE49-F238E27FC236}">
              <a16:creationId xmlns:a16="http://schemas.microsoft.com/office/drawing/2014/main" id="{00000000-0008-0000-0100-0000CF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08" name="AutoShape 1312">
          <a:extLst>
            <a:ext uri="{FF2B5EF4-FFF2-40B4-BE49-F238E27FC236}">
              <a16:creationId xmlns:a16="http://schemas.microsoft.com/office/drawing/2014/main" id="{00000000-0008-0000-0100-0000D0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09" name="AutoShape 1312">
          <a:extLst>
            <a:ext uri="{FF2B5EF4-FFF2-40B4-BE49-F238E27FC236}">
              <a16:creationId xmlns:a16="http://schemas.microsoft.com/office/drawing/2014/main" id="{00000000-0008-0000-0100-0000D1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10" name="AutoShape 1312">
          <a:extLst>
            <a:ext uri="{FF2B5EF4-FFF2-40B4-BE49-F238E27FC236}">
              <a16:creationId xmlns:a16="http://schemas.microsoft.com/office/drawing/2014/main" id="{00000000-0008-0000-0100-0000D2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11" name="AutoShape 1312">
          <a:extLst>
            <a:ext uri="{FF2B5EF4-FFF2-40B4-BE49-F238E27FC236}">
              <a16:creationId xmlns:a16="http://schemas.microsoft.com/office/drawing/2014/main" id="{00000000-0008-0000-0100-0000D3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12" name="AutoShape 1312">
          <a:extLst>
            <a:ext uri="{FF2B5EF4-FFF2-40B4-BE49-F238E27FC236}">
              <a16:creationId xmlns:a16="http://schemas.microsoft.com/office/drawing/2014/main" id="{00000000-0008-0000-0100-0000D4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13" name="AutoShape 1312">
          <a:extLst>
            <a:ext uri="{FF2B5EF4-FFF2-40B4-BE49-F238E27FC236}">
              <a16:creationId xmlns:a16="http://schemas.microsoft.com/office/drawing/2014/main" id="{00000000-0008-0000-0100-0000D5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14" name="AutoShape 1312">
          <a:extLst>
            <a:ext uri="{FF2B5EF4-FFF2-40B4-BE49-F238E27FC236}">
              <a16:creationId xmlns:a16="http://schemas.microsoft.com/office/drawing/2014/main" id="{00000000-0008-0000-0100-0000D6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15" name="AutoShape 1312">
          <a:extLst>
            <a:ext uri="{FF2B5EF4-FFF2-40B4-BE49-F238E27FC236}">
              <a16:creationId xmlns:a16="http://schemas.microsoft.com/office/drawing/2014/main" id="{00000000-0008-0000-0100-0000D7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16" name="AutoShape 1312">
          <a:extLst>
            <a:ext uri="{FF2B5EF4-FFF2-40B4-BE49-F238E27FC236}">
              <a16:creationId xmlns:a16="http://schemas.microsoft.com/office/drawing/2014/main" id="{00000000-0008-0000-0100-0000D8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17" name="AutoShape 1312">
          <a:extLst>
            <a:ext uri="{FF2B5EF4-FFF2-40B4-BE49-F238E27FC236}">
              <a16:creationId xmlns:a16="http://schemas.microsoft.com/office/drawing/2014/main" id="{00000000-0008-0000-0100-0000D9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18" name="AutoShape 1312">
          <a:extLst>
            <a:ext uri="{FF2B5EF4-FFF2-40B4-BE49-F238E27FC236}">
              <a16:creationId xmlns:a16="http://schemas.microsoft.com/office/drawing/2014/main" id="{00000000-0008-0000-0100-0000DA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19" name="AutoShape 1312">
          <a:extLst>
            <a:ext uri="{FF2B5EF4-FFF2-40B4-BE49-F238E27FC236}">
              <a16:creationId xmlns:a16="http://schemas.microsoft.com/office/drawing/2014/main" id="{00000000-0008-0000-0100-0000DB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20" name="AutoShape 1312">
          <a:extLst>
            <a:ext uri="{FF2B5EF4-FFF2-40B4-BE49-F238E27FC236}">
              <a16:creationId xmlns:a16="http://schemas.microsoft.com/office/drawing/2014/main" id="{00000000-0008-0000-0100-0000DC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21" name="AutoShape 1312">
          <a:extLst>
            <a:ext uri="{FF2B5EF4-FFF2-40B4-BE49-F238E27FC236}">
              <a16:creationId xmlns:a16="http://schemas.microsoft.com/office/drawing/2014/main" id="{00000000-0008-0000-0100-0000DD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22" name="AutoShape 1312">
          <a:extLst>
            <a:ext uri="{FF2B5EF4-FFF2-40B4-BE49-F238E27FC236}">
              <a16:creationId xmlns:a16="http://schemas.microsoft.com/office/drawing/2014/main" id="{00000000-0008-0000-0100-0000DE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23" name="AutoShape 1312">
          <a:extLst>
            <a:ext uri="{FF2B5EF4-FFF2-40B4-BE49-F238E27FC236}">
              <a16:creationId xmlns:a16="http://schemas.microsoft.com/office/drawing/2014/main" id="{00000000-0008-0000-0100-0000DF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24" name="AutoShape 1312">
          <a:extLst>
            <a:ext uri="{FF2B5EF4-FFF2-40B4-BE49-F238E27FC236}">
              <a16:creationId xmlns:a16="http://schemas.microsoft.com/office/drawing/2014/main" id="{00000000-0008-0000-0100-0000E0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25" name="AutoShape 1312">
          <a:extLst>
            <a:ext uri="{FF2B5EF4-FFF2-40B4-BE49-F238E27FC236}">
              <a16:creationId xmlns:a16="http://schemas.microsoft.com/office/drawing/2014/main" id="{00000000-0008-0000-0100-0000E1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26" name="AutoShape 1312">
          <a:extLst>
            <a:ext uri="{FF2B5EF4-FFF2-40B4-BE49-F238E27FC236}">
              <a16:creationId xmlns:a16="http://schemas.microsoft.com/office/drawing/2014/main" id="{00000000-0008-0000-0100-0000E2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27" name="AutoShape 1312">
          <a:extLst>
            <a:ext uri="{FF2B5EF4-FFF2-40B4-BE49-F238E27FC236}">
              <a16:creationId xmlns:a16="http://schemas.microsoft.com/office/drawing/2014/main" id="{00000000-0008-0000-0100-0000E3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28" name="AutoShape 1312">
          <a:extLst>
            <a:ext uri="{FF2B5EF4-FFF2-40B4-BE49-F238E27FC236}">
              <a16:creationId xmlns:a16="http://schemas.microsoft.com/office/drawing/2014/main" id="{00000000-0008-0000-0100-0000E4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29" name="AutoShape 1312">
          <a:extLst>
            <a:ext uri="{FF2B5EF4-FFF2-40B4-BE49-F238E27FC236}">
              <a16:creationId xmlns:a16="http://schemas.microsoft.com/office/drawing/2014/main" id="{00000000-0008-0000-0100-0000E5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30" name="AutoShape 1312">
          <a:extLst>
            <a:ext uri="{FF2B5EF4-FFF2-40B4-BE49-F238E27FC236}">
              <a16:creationId xmlns:a16="http://schemas.microsoft.com/office/drawing/2014/main" id="{00000000-0008-0000-0100-0000E6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31" name="AutoShape 1312">
          <a:extLst>
            <a:ext uri="{FF2B5EF4-FFF2-40B4-BE49-F238E27FC236}">
              <a16:creationId xmlns:a16="http://schemas.microsoft.com/office/drawing/2014/main" id="{00000000-0008-0000-0100-0000E7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32" name="AutoShape 1312">
          <a:extLst>
            <a:ext uri="{FF2B5EF4-FFF2-40B4-BE49-F238E27FC236}">
              <a16:creationId xmlns:a16="http://schemas.microsoft.com/office/drawing/2014/main" id="{00000000-0008-0000-0100-0000E8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33" name="AutoShape 1312">
          <a:extLst>
            <a:ext uri="{FF2B5EF4-FFF2-40B4-BE49-F238E27FC236}">
              <a16:creationId xmlns:a16="http://schemas.microsoft.com/office/drawing/2014/main" id="{00000000-0008-0000-0100-0000E9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34" name="AutoShape 1312">
          <a:extLst>
            <a:ext uri="{FF2B5EF4-FFF2-40B4-BE49-F238E27FC236}">
              <a16:creationId xmlns:a16="http://schemas.microsoft.com/office/drawing/2014/main" id="{00000000-0008-0000-0100-0000EA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35" name="AutoShape 1312">
          <a:extLst>
            <a:ext uri="{FF2B5EF4-FFF2-40B4-BE49-F238E27FC236}">
              <a16:creationId xmlns:a16="http://schemas.microsoft.com/office/drawing/2014/main" id="{00000000-0008-0000-0100-0000EB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36" name="AutoShape 1312">
          <a:extLst>
            <a:ext uri="{FF2B5EF4-FFF2-40B4-BE49-F238E27FC236}">
              <a16:creationId xmlns:a16="http://schemas.microsoft.com/office/drawing/2014/main" id="{00000000-0008-0000-0100-0000EC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37" name="AutoShape 1312">
          <a:extLst>
            <a:ext uri="{FF2B5EF4-FFF2-40B4-BE49-F238E27FC236}">
              <a16:creationId xmlns:a16="http://schemas.microsoft.com/office/drawing/2014/main" id="{00000000-0008-0000-0100-0000ED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38" name="AutoShape 1312">
          <a:extLst>
            <a:ext uri="{FF2B5EF4-FFF2-40B4-BE49-F238E27FC236}">
              <a16:creationId xmlns:a16="http://schemas.microsoft.com/office/drawing/2014/main" id="{00000000-0008-0000-0100-0000EE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39" name="AutoShape 1312">
          <a:extLst>
            <a:ext uri="{FF2B5EF4-FFF2-40B4-BE49-F238E27FC236}">
              <a16:creationId xmlns:a16="http://schemas.microsoft.com/office/drawing/2014/main" id="{00000000-0008-0000-0100-0000EF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40" name="AutoShape 1312">
          <a:extLst>
            <a:ext uri="{FF2B5EF4-FFF2-40B4-BE49-F238E27FC236}">
              <a16:creationId xmlns:a16="http://schemas.microsoft.com/office/drawing/2014/main" id="{00000000-0008-0000-0100-0000F0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41" name="AutoShape 1312">
          <a:extLst>
            <a:ext uri="{FF2B5EF4-FFF2-40B4-BE49-F238E27FC236}">
              <a16:creationId xmlns:a16="http://schemas.microsoft.com/office/drawing/2014/main" id="{00000000-0008-0000-0100-0000F1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42" name="AutoShape 1312">
          <a:extLst>
            <a:ext uri="{FF2B5EF4-FFF2-40B4-BE49-F238E27FC236}">
              <a16:creationId xmlns:a16="http://schemas.microsoft.com/office/drawing/2014/main" id="{00000000-0008-0000-0100-0000F2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43" name="AutoShape 1312">
          <a:extLst>
            <a:ext uri="{FF2B5EF4-FFF2-40B4-BE49-F238E27FC236}">
              <a16:creationId xmlns:a16="http://schemas.microsoft.com/office/drawing/2014/main" id="{00000000-0008-0000-0100-0000F3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44" name="AutoShape 1312">
          <a:extLst>
            <a:ext uri="{FF2B5EF4-FFF2-40B4-BE49-F238E27FC236}">
              <a16:creationId xmlns:a16="http://schemas.microsoft.com/office/drawing/2014/main" id="{00000000-0008-0000-0100-0000F4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45" name="AutoShape 1312">
          <a:extLst>
            <a:ext uri="{FF2B5EF4-FFF2-40B4-BE49-F238E27FC236}">
              <a16:creationId xmlns:a16="http://schemas.microsoft.com/office/drawing/2014/main" id="{00000000-0008-0000-0100-0000F5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46" name="AutoShape 1312">
          <a:extLst>
            <a:ext uri="{FF2B5EF4-FFF2-40B4-BE49-F238E27FC236}">
              <a16:creationId xmlns:a16="http://schemas.microsoft.com/office/drawing/2014/main" id="{00000000-0008-0000-0100-0000F6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47" name="AutoShape 1312">
          <a:extLst>
            <a:ext uri="{FF2B5EF4-FFF2-40B4-BE49-F238E27FC236}">
              <a16:creationId xmlns:a16="http://schemas.microsoft.com/office/drawing/2014/main" id="{00000000-0008-0000-0100-0000F700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48" name="AutoShape 1312">
          <a:extLst>
            <a:ext uri="{FF2B5EF4-FFF2-40B4-BE49-F238E27FC236}">
              <a16:creationId xmlns:a16="http://schemas.microsoft.com/office/drawing/2014/main" id="{00000000-0008-0000-0100-0000F8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49" name="AutoShape 1312">
          <a:extLst>
            <a:ext uri="{FF2B5EF4-FFF2-40B4-BE49-F238E27FC236}">
              <a16:creationId xmlns:a16="http://schemas.microsoft.com/office/drawing/2014/main" id="{00000000-0008-0000-0100-0000F9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50" name="AutoShape 1312">
          <a:extLst>
            <a:ext uri="{FF2B5EF4-FFF2-40B4-BE49-F238E27FC236}">
              <a16:creationId xmlns:a16="http://schemas.microsoft.com/office/drawing/2014/main" id="{00000000-0008-0000-0100-0000FA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51" name="AutoShape 1312">
          <a:extLst>
            <a:ext uri="{FF2B5EF4-FFF2-40B4-BE49-F238E27FC236}">
              <a16:creationId xmlns:a16="http://schemas.microsoft.com/office/drawing/2014/main" id="{00000000-0008-0000-0100-0000FB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52" name="AutoShape 1312">
          <a:extLst>
            <a:ext uri="{FF2B5EF4-FFF2-40B4-BE49-F238E27FC236}">
              <a16:creationId xmlns:a16="http://schemas.microsoft.com/office/drawing/2014/main" id="{00000000-0008-0000-0100-0000FC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53" name="AutoShape 1312">
          <a:extLst>
            <a:ext uri="{FF2B5EF4-FFF2-40B4-BE49-F238E27FC236}">
              <a16:creationId xmlns:a16="http://schemas.microsoft.com/office/drawing/2014/main" id="{00000000-0008-0000-0100-0000FD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54" name="AutoShape 1312">
          <a:extLst>
            <a:ext uri="{FF2B5EF4-FFF2-40B4-BE49-F238E27FC236}">
              <a16:creationId xmlns:a16="http://schemas.microsoft.com/office/drawing/2014/main" id="{00000000-0008-0000-0100-0000FE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55" name="AutoShape 1312">
          <a:extLst>
            <a:ext uri="{FF2B5EF4-FFF2-40B4-BE49-F238E27FC236}">
              <a16:creationId xmlns:a16="http://schemas.microsoft.com/office/drawing/2014/main" id="{00000000-0008-0000-0100-0000FF00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56" name="AutoShape 1312">
          <a:extLst>
            <a:ext uri="{FF2B5EF4-FFF2-40B4-BE49-F238E27FC236}">
              <a16:creationId xmlns:a16="http://schemas.microsoft.com/office/drawing/2014/main" id="{00000000-0008-0000-0100-000000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57" name="AutoShape 1312">
          <a:extLst>
            <a:ext uri="{FF2B5EF4-FFF2-40B4-BE49-F238E27FC236}">
              <a16:creationId xmlns:a16="http://schemas.microsoft.com/office/drawing/2014/main" id="{00000000-0008-0000-0100-000001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58" name="AutoShape 1312">
          <a:extLst>
            <a:ext uri="{FF2B5EF4-FFF2-40B4-BE49-F238E27FC236}">
              <a16:creationId xmlns:a16="http://schemas.microsoft.com/office/drawing/2014/main" id="{00000000-0008-0000-0100-000002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59" name="AutoShape 1312">
          <a:extLst>
            <a:ext uri="{FF2B5EF4-FFF2-40B4-BE49-F238E27FC236}">
              <a16:creationId xmlns:a16="http://schemas.microsoft.com/office/drawing/2014/main" id="{00000000-0008-0000-0100-000003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60" name="AutoShape 1312">
          <a:extLst>
            <a:ext uri="{FF2B5EF4-FFF2-40B4-BE49-F238E27FC236}">
              <a16:creationId xmlns:a16="http://schemas.microsoft.com/office/drawing/2014/main" id="{00000000-0008-0000-0100-000004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61" name="AutoShape 1312">
          <a:extLst>
            <a:ext uri="{FF2B5EF4-FFF2-40B4-BE49-F238E27FC236}">
              <a16:creationId xmlns:a16="http://schemas.microsoft.com/office/drawing/2014/main" id="{00000000-0008-0000-0100-000005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62" name="AutoShape 1312">
          <a:extLst>
            <a:ext uri="{FF2B5EF4-FFF2-40B4-BE49-F238E27FC236}">
              <a16:creationId xmlns:a16="http://schemas.microsoft.com/office/drawing/2014/main" id="{00000000-0008-0000-0100-000006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63" name="AutoShape 1312">
          <a:extLst>
            <a:ext uri="{FF2B5EF4-FFF2-40B4-BE49-F238E27FC236}">
              <a16:creationId xmlns:a16="http://schemas.microsoft.com/office/drawing/2014/main" id="{00000000-0008-0000-0100-000007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64" name="AutoShape 1312">
          <a:extLst>
            <a:ext uri="{FF2B5EF4-FFF2-40B4-BE49-F238E27FC236}">
              <a16:creationId xmlns:a16="http://schemas.microsoft.com/office/drawing/2014/main" id="{00000000-0008-0000-0100-000008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65" name="AutoShape 1312">
          <a:extLst>
            <a:ext uri="{FF2B5EF4-FFF2-40B4-BE49-F238E27FC236}">
              <a16:creationId xmlns:a16="http://schemas.microsoft.com/office/drawing/2014/main" id="{00000000-0008-0000-0100-000009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66" name="AutoShape 1312">
          <a:extLst>
            <a:ext uri="{FF2B5EF4-FFF2-40B4-BE49-F238E27FC236}">
              <a16:creationId xmlns:a16="http://schemas.microsoft.com/office/drawing/2014/main" id="{00000000-0008-0000-0100-00000A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67" name="AutoShape 1312">
          <a:extLst>
            <a:ext uri="{FF2B5EF4-FFF2-40B4-BE49-F238E27FC236}">
              <a16:creationId xmlns:a16="http://schemas.microsoft.com/office/drawing/2014/main" id="{00000000-0008-0000-0100-00000B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68" name="AutoShape 1312">
          <a:extLst>
            <a:ext uri="{FF2B5EF4-FFF2-40B4-BE49-F238E27FC236}">
              <a16:creationId xmlns:a16="http://schemas.microsoft.com/office/drawing/2014/main" id="{00000000-0008-0000-0100-00000C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69" name="AutoShape 1312">
          <a:extLst>
            <a:ext uri="{FF2B5EF4-FFF2-40B4-BE49-F238E27FC236}">
              <a16:creationId xmlns:a16="http://schemas.microsoft.com/office/drawing/2014/main" id="{00000000-0008-0000-0100-00000D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70" name="AutoShape 1312">
          <a:extLst>
            <a:ext uri="{FF2B5EF4-FFF2-40B4-BE49-F238E27FC236}">
              <a16:creationId xmlns:a16="http://schemas.microsoft.com/office/drawing/2014/main" id="{00000000-0008-0000-0100-00000E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71" name="AutoShape 1312">
          <a:extLst>
            <a:ext uri="{FF2B5EF4-FFF2-40B4-BE49-F238E27FC236}">
              <a16:creationId xmlns:a16="http://schemas.microsoft.com/office/drawing/2014/main" id="{00000000-0008-0000-0100-00000F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72" name="AutoShape 1312">
          <a:extLst>
            <a:ext uri="{FF2B5EF4-FFF2-40B4-BE49-F238E27FC236}">
              <a16:creationId xmlns:a16="http://schemas.microsoft.com/office/drawing/2014/main" id="{00000000-0008-0000-0100-000010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73" name="AutoShape 1312">
          <a:extLst>
            <a:ext uri="{FF2B5EF4-FFF2-40B4-BE49-F238E27FC236}">
              <a16:creationId xmlns:a16="http://schemas.microsoft.com/office/drawing/2014/main" id="{00000000-0008-0000-0100-000011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74" name="AutoShape 1312">
          <a:extLst>
            <a:ext uri="{FF2B5EF4-FFF2-40B4-BE49-F238E27FC236}">
              <a16:creationId xmlns:a16="http://schemas.microsoft.com/office/drawing/2014/main" id="{00000000-0008-0000-0100-000012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75" name="AutoShape 1312">
          <a:extLst>
            <a:ext uri="{FF2B5EF4-FFF2-40B4-BE49-F238E27FC236}">
              <a16:creationId xmlns:a16="http://schemas.microsoft.com/office/drawing/2014/main" id="{00000000-0008-0000-0100-000013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76" name="AutoShape 1312">
          <a:extLst>
            <a:ext uri="{FF2B5EF4-FFF2-40B4-BE49-F238E27FC236}">
              <a16:creationId xmlns:a16="http://schemas.microsoft.com/office/drawing/2014/main" id="{00000000-0008-0000-0100-000014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77" name="AutoShape 1312">
          <a:extLst>
            <a:ext uri="{FF2B5EF4-FFF2-40B4-BE49-F238E27FC236}">
              <a16:creationId xmlns:a16="http://schemas.microsoft.com/office/drawing/2014/main" id="{00000000-0008-0000-0100-000015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78" name="AutoShape 1312">
          <a:extLst>
            <a:ext uri="{FF2B5EF4-FFF2-40B4-BE49-F238E27FC236}">
              <a16:creationId xmlns:a16="http://schemas.microsoft.com/office/drawing/2014/main" id="{00000000-0008-0000-0100-000016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79" name="AutoShape 1312">
          <a:extLst>
            <a:ext uri="{FF2B5EF4-FFF2-40B4-BE49-F238E27FC236}">
              <a16:creationId xmlns:a16="http://schemas.microsoft.com/office/drawing/2014/main" id="{00000000-0008-0000-0100-000017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80" name="AutoShape 1312">
          <a:extLst>
            <a:ext uri="{FF2B5EF4-FFF2-40B4-BE49-F238E27FC236}">
              <a16:creationId xmlns:a16="http://schemas.microsoft.com/office/drawing/2014/main" id="{00000000-0008-0000-0100-000018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81" name="AutoShape 1312">
          <a:extLst>
            <a:ext uri="{FF2B5EF4-FFF2-40B4-BE49-F238E27FC236}">
              <a16:creationId xmlns:a16="http://schemas.microsoft.com/office/drawing/2014/main" id="{00000000-0008-0000-0100-000019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82" name="AutoShape 1312">
          <a:extLst>
            <a:ext uri="{FF2B5EF4-FFF2-40B4-BE49-F238E27FC236}">
              <a16:creationId xmlns:a16="http://schemas.microsoft.com/office/drawing/2014/main" id="{00000000-0008-0000-0100-00001A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83" name="AutoShape 1312">
          <a:extLst>
            <a:ext uri="{FF2B5EF4-FFF2-40B4-BE49-F238E27FC236}">
              <a16:creationId xmlns:a16="http://schemas.microsoft.com/office/drawing/2014/main" id="{00000000-0008-0000-0100-00001B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84" name="AutoShape 1312">
          <a:extLst>
            <a:ext uri="{FF2B5EF4-FFF2-40B4-BE49-F238E27FC236}">
              <a16:creationId xmlns:a16="http://schemas.microsoft.com/office/drawing/2014/main" id="{00000000-0008-0000-0100-00001C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85" name="AutoShape 1312">
          <a:extLst>
            <a:ext uri="{FF2B5EF4-FFF2-40B4-BE49-F238E27FC236}">
              <a16:creationId xmlns:a16="http://schemas.microsoft.com/office/drawing/2014/main" id="{00000000-0008-0000-0100-00001D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86" name="AutoShape 1312">
          <a:extLst>
            <a:ext uri="{FF2B5EF4-FFF2-40B4-BE49-F238E27FC236}">
              <a16:creationId xmlns:a16="http://schemas.microsoft.com/office/drawing/2014/main" id="{00000000-0008-0000-0100-00001E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87" name="AutoShape 1312">
          <a:extLst>
            <a:ext uri="{FF2B5EF4-FFF2-40B4-BE49-F238E27FC236}">
              <a16:creationId xmlns:a16="http://schemas.microsoft.com/office/drawing/2014/main" id="{00000000-0008-0000-0100-00001F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88" name="AutoShape 1312">
          <a:extLst>
            <a:ext uri="{FF2B5EF4-FFF2-40B4-BE49-F238E27FC236}">
              <a16:creationId xmlns:a16="http://schemas.microsoft.com/office/drawing/2014/main" id="{00000000-0008-0000-0100-000020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89" name="AutoShape 1312">
          <a:extLst>
            <a:ext uri="{FF2B5EF4-FFF2-40B4-BE49-F238E27FC236}">
              <a16:creationId xmlns:a16="http://schemas.microsoft.com/office/drawing/2014/main" id="{00000000-0008-0000-0100-000021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90" name="AutoShape 1312">
          <a:extLst>
            <a:ext uri="{FF2B5EF4-FFF2-40B4-BE49-F238E27FC236}">
              <a16:creationId xmlns:a16="http://schemas.microsoft.com/office/drawing/2014/main" id="{00000000-0008-0000-0100-000022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91" name="AutoShape 1312">
          <a:extLst>
            <a:ext uri="{FF2B5EF4-FFF2-40B4-BE49-F238E27FC236}">
              <a16:creationId xmlns:a16="http://schemas.microsoft.com/office/drawing/2014/main" id="{00000000-0008-0000-0100-000023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92" name="AutoShape 1312">
          <a:extLst>
            <a:ext uri="{FF2B5EF4-FFF2-40B4-BE49-F238E27FC236}">
              <a16:creationId xmlns:a16="http://schemas.microsoft.com/office/drawing/2014/main" id="{00000000-0008-0000-0100-000024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93" name="AutoShape 1312">
          <a:extLst>
            <a:ext uri="{FF2B5EF4-FFF2-40B4-BE49-F238E27FC236}">
              <a16:creationId xmlns:a16="http://schemas.microsoft.com/office/drawing/2014/main" id="{00000000-0008-0000-0100-000025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94" name="AutoShape 1312">
          <a:extLst>
            <a:ext uri="{FF2B5EF4-FFF2-40B4-BE49-F238E27FC236}">
              <a16:creationId xmlns:a16="http://schemas.microsoft.com/office/drawing/2014/main" id="{00000000-0008-0000-0100-000026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295" name="AutoShape 1312">
          <a:extLst>
            <a:ext uri="{FF2B5EF4-FFF2-40B4-BE49-F238E27FC236}">
              <a16:creationId xmlns:a16="http://schemas.microsoft.com/office/drawing/2014/main" id="{00000000-0008-0000-0100-000027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96" name="AutoShape 1312">
          <a:extLst>
            <a:ext uri="{FF2B5EF4-FFF2-40B4-BE49-F238E27FC236}">
              <a16:creationId xmlns:a16="http://schemas.microsoft.com/office/drawing/2014/main" id="{00000000-0008-0000-0100-000028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97" name="AutoShape 1312">
          <a:extLst>
            <a:ext uri="{FF2B5EF4-FFF2-40B4-BE49-F238E27FC236}">
              <a16:creationId xmlns:a16="http://schemas.microsoft.com/office/drawing/2014/main" id="{00000000-0008-0000-0100-000029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98" name="AutoShape 1312">
          <a:extLst>
            <a:ext uri="{FF2B5EF4-FFF2-40B4-BE49-F238E27FC236}">
              <a16:creationId xmlns:a16="http://schemas.microsoft.com/office/drawing/2014/main" id="{00000000-0008-0000-0100-00002A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299" name="AutoShape 1312">
          <a:extLst>
            <a:ext uri="{FF2B5EF4-FFF2-40B4-BE49-F238E27FC236}">
              <a16:creationId xmlns:a16="http://schemas.microsoft.com/office/drawing/2014/main" id="{00000000-0008-0000-0100-00002B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00" name="AutoShape 1312">
          <a:extLst>
            <a:ext uri="{FF2B5EF4-FFF2-40B4-BE49-F238E27FC236}">
              <a16:creationId xmlns:a16="http://schemas.microsoft.com/office/drawing/2014/main" id="{00000000-0008-0000-0100-00002C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01" name="AutoShape 1312">
          <a:extLst>
            <a:ext uri="{FF2B5EF4-FFF2-40B4-BE49-F238E27FC236}">
              <a16:creationId xmlns:a16="http://schemas.microsoft.com/office/drawing/2014/main" id="{00000000-0008-0000-0100-00002D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02" name="AutoShape 1312">
          <a:extLst>
            <a:ext uri="{FF2B5EF4-FFF2-40B4-BE49-F238E27FC236}">
              <a16:creationId xmlns:a16="http://schemas.microsoft.com/office/drawing/2014/main" id="{00000000-0008-0000-0100-00002E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03" name="AutoShape 1312">
          <a:extLst>
            <a:ext uri="{FF2B5EF4-FFF2-40B4-BE49-F238E27FC236}">
              <a16:creationId xmlns:a16="http://schemas.microsoft.com/office/drawing/2014/main" id="{00000000-0008-0000-0100-00002F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04" name="AutoShape 1312">
          <a:extLst>
            <a:ext uri="{FF2B5EF4-FFF2-40B4-BE49-F238E27FC236}">
              <a16:creationId xmlns:a16="http://schemas.microsoft.com/office/drawing/2014/main" id="{00000000-0008-0000-0100-000030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05" name="AutoShape 1312">
          <a:extLst>
            <a:ext uri="{FF2B5EF4-FFF2-40B4-BE49-F238E27FC236}">
              <a16:creationId xmlns:a16="http://schemas.microsoft.com/office/drawing/2014/main" id="{00000000-0008-0000-0100-000031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06" name="AutoShape 1312">
          <a:extLst>
            <a:ext uri="{FF2B5EF4-FFF2-40B4-BE49-F238E27FC236}">
              <a16:creationId xmlns:a16="http://schemas.microsoft.com/office/drawing/2014/main" id="{00000000-0008-0000-0100-000032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07" name="AutoShape 1312">
          <a:extLst>
            <a:ext uri="{FF2B5EF4-FFF2-40B4-BE49-F238E27FC236}">
              <a16:creationId xmlns:a16="http://schemas.microsoft.com/office/drawing/2014/main" id="{00000000-0008-0000-0100-000033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08" name="AutoShape 1312">
          <a:extLst>
            <a:ext uri="{FF2B5EF4-FFF2-40B4-BE49-F238E27FC236}">
              <a16:creationId xmlns:a16="http://schemas.microsoft.com/office/drawing/2014/main" id="{00000000-0008-0000-0100-000034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09" name="AutoShape 1312">
          <a:extLst>
            <a:ext uri="{FF2B5EF4-FFF2-40B4-BE49-F238E27FC236}">
              <a16:creationId xmlns:a16="http://schemas.microsoft.com/office/drawing/2014/main" id="{00000000-0008-0000-0100-000035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10" name="AutoShape 1312">
          <a:extLst>
            <a:ext uri="{FF2B5EF4-FFF2-40B4-BE49-F238E27FC236}">
              <a16:creationId xmlns:a16="http://schemas.microsoft.com/office/drawing/2014/main" id="{00000000-0008-0000-0100-000036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11" name="AutoShape 1312">
          <a:extLst>
            <a:ext uri="{FF2B5EF4-FFF2-40B4-BE49-F238E27FC236}">
              <a16:creationId xmlns:a16="http://schemas.microsoft.com/office/drawing/2014/main" id="{00000000-0008-0000-0100-000037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12" name="AutoShape 1312">
          <a:extLst>
            <a:ext uri="{FF2B5EF4-FFF2-40B4-BE49-F238E27FC236}">
              <a16:creationId xmlns:a16="http://schemas.microsoft.com/office/drawing/2014/main" id="{00000000-0008-0000-0100-000038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13" name="AutoShape 1312">
          <a:extLst>
            <a:ext uri="{FF2B5EF4-FFF2-40B4-BE49-F238E27FC236}">
              <a16:creationId xmlns:a16="http://schemas.microsoft.com/office/drawing/2014/main" id="{00000000-0008-0000-0100-000039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14" name="AutoShape 1312">
          <a:extLst>
            <a:ext uri="{FF2B5EF4-FFF2-40B4-BE49-F238E27FC236}">
              <a16:creationId xmlns:a16="http://schemas.microsoft.com/office/drawing/2014/main" id="{00000000-0008-0000-0100-00003A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15" name="AutoShape 1312">
          <a:extLst>
            <a:ext uri="{FF2B5EF4-FFF2-40B4-BE49-F238E27FC236}">
              <a16:creationId xmlns:a16="http://schemas.microsoft.com/office/drawing/2014/main" id="{00000000-0008-0000-0100-00003B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16" name="AutoShape 1312">
          <a:extLst>
            <a:ext uri="{FF2B5EF4-FFF2-40B4-BE49-F238E27FC236}">
              <a16:creationId xmlns:a16="http://schemas.microsoft.com/office/drawing/2014/main" id="{00000000-0008-0000-0100-00003C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17" name="AutoShape 1312">
          <a:extLst>
            <a:ext uri="{FF2B5EF4-FFF2-40B4-BE49-F238E27FC236}">
              <a16:creationId xmlns:a16="http://schemas.microsoft.com/office/drawing/2014/main" id="{00000000-0008-0000-0100-00003D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18" name="AutoShape 1312">
          <a:extLst>
            <a:ext uri="{FF2B5EF4-FFF2-40B4-BE49-F238E27FC236}">
              <a16:creationId xmlns:a16="http://schemas.microsoft.com/office/drawing/2014/main" id="{00000000-0008-0000-0100-00003E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19" name="AutoShape 1312">
          <a:extLst>
            <a:ext uri="{FF2B5EF4-FFF2-40B4-BE49-F238E27FC236}">
              <a16:creationId xmlns:a16="http://schemas.microsoft.com/office/drawing/2014/main" id="{00000000-0008-0000-0100-00003F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20" name="AutoShape 1312">
          <a:extLst>
            <a:ext uri="{FF2B5EF4-FFF2-40B4-BE49-F238E27FC236}">
              <a16:creationId xmlns:a16="http://schemas.microsoft.com/office/drawing/2014/main" id="{00000000-0008-0000-0100-000040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21" name="AutoShape 1312">
          <a:extLst>
            <a:ext uri="{FF2B5EF4-FFF2-40B4-BE49-F238E27FC236}">
              <a16:creationId xmlns:a16="http://schemas.microsoft.com/office/drawing/2014/main" id="{00000000-0008-0000-0100-000041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22" name="AutoShape 1312">
          <a:extLst>
            <a:ext uri="{FF2B5EF4-FFF2-40B4-BE49-F238E27FC236}">
              <a16:creationId xmlns:a16="http://schemas.microsoft.com/office/drawing/2014/main" id="{00000000-0008-0000-0100-000042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23" name="AutoShape 1312">
          <a:extLst>
            <a:ext uri="{FF2B5EF4-FFF2-40B4-BE49-F238E27FC236}">
              <a16:creationId xmlns:a16="http://schemas.microsoft.com/office/drawing/2014/main" id="{00000000-0008-0000-0100-000043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24" name="AutoShape 1312">
          <a:extLst>
            <a:ext uri="{FF2B5EF4-FFF2-40B4-BE49-F238E27FC236}">
              <a16:creationId xmlns:a16="http://schemas.microsoft.com/office/drawing/2014/main" id="{00000000-0008-0000-0100-000044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25" name="AutoShape 1312">
          <a:extLst>
            <a:ext uri="{FF2B5EF4-FFF2-40B4-BE49-F238E27FC236}">
              <a16:creationId xmlns:a16="http://schemas.microsoft.com/office/drawing/2014/main" id="{00000000-0008-0000-0100-000045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26" name="AutoShape 1312">
          <a:extLst>
            <a:ext uri="{FF2B5EF4-FFF2-40B4-BE49-F238E27FC236}">
              <a16:creationId xmlns:a16="http://schemas.microsoft.com/office/drawing/2014/main" id="{00000000-0008-0000-0100-000046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27" name="AutoShape 1312">
          <a:extLst>
            <a:ext uri="{FF2B5EF4-FFF2-40B4-BE49-F238E27FC236}">
              <a16:creationId xmlns:a16="http://schemas.microsoft.com/office/drawing/2014/main" id="{00000000-0008-0000-0100-000047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28" name="AutoShape 1312">
          <a:extLst>
            <a:ext uri="{FF2B5EF4-FFF2-40B4-BE49-F238E27FC236}">
              <a16:creationId xmlns:a16="http://schemas.microsoft.com/office/drawing/2014/main" id="{00000000-0008-0000-0100-000048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29" name="AutoShape 1312">
          <a:extLst>
            <a:ext uri="{FF2B5EF4-FFF2-40B4-BE49-F238E27FC236}">
              <a16:creationId xmlns:a16="http://schemas.microsoft.com/office/drawing/2014/main" id="{00000000-0008-0000-0100-000049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30" name="AutoShape 1312">
          <a:extLst>
            <a:ext uri="{FF2B5EF4-FFF2-40B4-BE49-F238E27FC236}">
              <a16:creationId xmlns:a16="http://schemas.microsoft.com/office/drawing/2014/main" id="{00000000-0008-0000-0100-00004A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31" name="AutoShape 1312">
          <a:extLst>
            <a:ext uri="{FF2B5EF4-FFF2-40B4-BE49-F238E27FC236}">
              <a16:creationId xmlns:a16="http://schemas.microsoft.com/office/drawing/2014/main" id="{00000000-0008-0000-0100-00004B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32" name="AutoShape 1312">
          <a:extLst>
            <a:ext uri="{FF2B5EF4-FFF2-40B4-BE49-F238E27FC236}">
              <a16:creationId xmlns:a16="http://schemas.microsoft.com/office/drawing/2014/main" id="{00000000-0008-0000-0100-00004C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33" name="AutoShape 1312">
          <a:extLst>
            <a:ext uri="{FF2B5EF4-FFF2-40B4-BE49-F238E27FC236}">
              <a16:creationId xmlns:a16="http://schemas.microsoft.com/office/drawing/2014/main" id="{00000000-0008-0000-0100-00004D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34" name="AutoShape 1312">
          <a:extLst>
            <a:ext uri="{FF2B5EF4-FFF2-40B4-BE49-F238E27FC236}">
              <a16:creationId xmlns:a16="http://schemas.microsoft.com/office/drawing/2014/main" id="{00000000-0008-0000-0100-00004E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35" name="AutoShape 1312">
          <a:extLst>
            <a:ext uri="{FF2B5EF4-FFF2-40B4-BE49-F238E27FC236}">
              <a16:creationId xmlns:a16="http://schemas.microsoft.com/office/drawing/2014/main" id="{00000000-0008-0000-0100-00004F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36" name="AutoShape 1312">
          <a:extLst>
            <a:ext uri="{FF2B5EF4-FFF2-40B4-BE49-F238E27FC236}">
              <a16:creationId xmlns:a16="http://schemas.microsoft.com/office/drawing/2014/main" id="{00000000-0008-0000-0100-000050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37" name="AutoShape 1312">
          <a:extLst>
            <a:ext uri="{FF2B5EF4-FFF2-40B4-BE49-F238E27FC236}">
              <a16:creationId xmlns:a16="http://schemas.microsoft.com/office/drawing/2014/main" id="{00000000-0008-0000-0100-000051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38" name="AutoShape 1312">
          <a:extLst>
            <a:ext uri="{FF2B5EF4-FFF2-40B4-BE49-F238E27FC236}">
              <a16:creationId xmlns:a16="http://schemas.microsoft.com/office/drawing/2014/main" id="{00000000-0008-0000-0100-000052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39" name="AutoShape 1312">
          <a:extLst>
            <a:ext uri="{FF2B5EF4-FFF2-40B4-BE49-F238E27FC236}">
              <a16:creationId xmlns:a16="http://schemas.microsoft.com/office/drawing/2014/main" id="{00000000-0008-0000-0100-000053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40" name="AutoShape 1312">
          <a:extLst>
            <a:ext uri="{FF2B5EF4-FFF2-40B4-BE49-F238E27FC236}">
              <a16:creationId xmlns:a16="http://schemas.microsoft.com/office/drawing/2014/main" id="{00000000-0008-0000-0100-000054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41" name="AutoShape 1312">
          <a:extLst>
            <a:ext uri="{FF2B5EF4-FFF2-40B4-BE49-F238E27FC236}">
              <a16:creationId xmlns:a16="http://schemas.microsoft.com/office/drawing/2014/main" id="{00000000-0008-0000-0100-000055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42" name="AutoShape 1312">
          <a:extLst>
            <a:ext uri="{FF2B5EF4-FFF2-40B4-BE49-F238E27FC236}">
              <a16:creationId xmlns:a16="http://schemas.microsoft.com/office/drawing/2014/main" id="{00000000-0008-0000-0100-000056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43" name="AutoShape 1312">
          <a:extLst>
            <a:ext uri="{FF2B5EF4-FFF2-40B4-BE49-F238E27FC236}">
              <a16:creationId xmlns:a16="http://schemas.microsoft.com/office/drawing/2014/main" id="{00000000-0008-0000-0100-000057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44" name="AutoShape 1312">
          <a:extLst>
            <a:ext uri="{FF2B5EF4-FFF2-40B4-BE49-F238E27FC236}">
              <a16:creationId xmlns:a16="http://schemas.microsoft.com/office/drawing/2014/main" id="{00000000-0008-0000-0100-000058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45" name="AutoShape 1312">
          <a:extLst>
            <a:ext uri="{FF2B5EF4-FFF2-40B4-BE49-F238E27FC236}">
              <a16:creationId xmlns:a16="http://schemas.microsoft.com/office/drawing/2014/main" id="{00000000-0008-0000-0100-000059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46" name="AutoShape 1312">
          <a:extLst>
            <a:ext uri="{FF2B5EF4-FFF2-40B4-BE49-F238E27FC236}">
              <a16:creationId xmlns:a16="http://schemas.microsoft.com/office/drawing/2014/main" id="{00000000-0008-0000-0100-00005A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47" name="AutoShape 1312">
          <a:extLst>
            <a:ext uri="{FF2B5EF4-FFF2-40B4-BE49-F238E27FC236}">
              <a16:creationId xmlns:a16="http://schemas.microsoft.com/office/drawing/2014/main" id="{00000000-0008-0000-0100-00005B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48" name="AutoShape 1312">
          <a:extLst>
            <a:ext uri="{FF2B5EF4-FFF2-40B4-BE49-F238E27FC236}">
              <a16:creationId xmlns:a16="http://schemas.microsoft.com/office/drawing/2014/main" id="{00000000-0008-0000-0100-00005C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49" name="AutoShape 1312">
          <a:extLst>
            <a:ext uri="{FF2B5EF4-FFF2-40B4-BE49-F238E27FC236}">
              <a16:creationId xmlns:a16="http://schemas.microsoft.com/office/drawing/2014/main" id="{00000000-0008-0000-0100-00005D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50" name="AutoShape 1312">
          <a:extLst>
            <a:ext uri="{FF2B5EF4-FFF2-40B4-BE49-F238E27FC236}">
              <a16:creationId xmlns:a16="http://schemas.microsoft.com/office/drawing/2014/main" id="{00000000-0008-0000-0100-00005E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51" name="AutoShape 1312">
          <a:extLst>
            <a:ext uri="{FF2B5EF4-FFF2-40B4-BE49-F238E27FC236}">
              <a16:creationId xmlns:a16="http://schemas.microsoft.com/office/drawing/2014/main" id="{00000000-0008-0000-0100-00005F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52" name="AutoShape 1312">
          <a:extLst>
            <a:ext uri="{FF2B5EF4-FFF2-40B4-BE49-F238E27FC236}">
              <a16:creationId xmlns:a16="http://schemas.microsoft.com/office/drawing/2014/main" id="{00000000-0008-0000-0100-000060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53" name="AutoShape 1312">
          <a:extLst>
            <a:ext uri="{FF2B5EF4-FFF2-40B4-BE49-F238E27FC236}">
              <a16:creationId xmlns:a16="http://schemas.microsoft.com/office/drawing/2014/main" id="{00000000-0008-0000-0100-000061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54" name="AutoShape 1312">
          <a:extLst>
            <a:ext uri="{FF2B5EF4-FFF2-40B4-BE49-F238E27FC236}">
              <a16:creationId xmlns:a16="http://schemas.microsoft.com/office/drawing/2014/main" id="{00000000-0008-0000-0100-000062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55" name="AutoShape 1312">
          <a:extLst>
            <a:ext uri="{FF2B5EF4-FFF2-40B4-BE49-F238E27FC236}">
              <a16:creationId xmlns:a16="http://schemas.microsoft.com/office/drawing/2014/main" id="{00000000-0008-0000-0100-000063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56" name="AutoShape 1312">
          <a:extLst>
            <a:ext uri="{FF2B5EF4-FFF2-40B4-BE49-F238E27FC236}">
              <a16:creationId xmlns:a16="http://schemas.microsoft.com/office/drawing/2014/main" id="{00000000-0008-0000-0100-000064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57" name="AutoShape 1312">
          <a:extLst>
            <a:ext uri="{FF2B5EF4-FFF2-40B4-BE49-F238E27FC236}">
              <a16:creationId xmlns:a16="http://schemas.microsoft.com/office/drawing/2014/main" id="{00000000-0008-0000-0100-000065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58" name="AutoShape 1312">
          <a:extLst>
            <a:ext uri="{FF2B5EF4-FFF2-40B4-BE49-F238E27FC236}">
              <a16:creationId xmlns:a16="http://schemas.microsoft.com/office/drawing/2014/main" id="{00000000-0008-0000-0100-000066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59" name="AutoShape 1312">
          <a:extLst>
            <a:ext uri="{FF2B5EF4-FFF2-40B4-BE49-F238E27FC236}">
              <a16:creationId xmlns:a16="http://schemas.microsoft.com/office/drawing/2014/main" id="{00000000-0008-0000-0100-000067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60" name="AutoShape 1312">
          <a:extLst>
            <a:ext uri="{FF2B5EF4-FFF2-40B4-BE49-F238E27FC236}">
              <a16:creationId xmlns:a16="http://schemas.microsoft.com/office/drawing/2014/main" id="{00000000-0008-0000-0100-000068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61" name="AutoShape 1312">
          <a:extLst>
            <a:ext uri="{FF2B5EF4-FFF2-40B4-BE49-F238E27FC236}">
              <a16:creationId xmlns:a16="http://schemas.microsoft.com/office/drawing/2014/main" id="{00000000-0008-0000-0100-000069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62" name="AutoShape 1312">
          <a:extLst>
            <a:ext uri="{FF2B5EF4-FFF2-40B4-BE49-F238E27FC236}">
              <a16:creationId xmlns:a16="http://schemas.microsoft.com/office/drawing/2014/main" id="{00000000-0008-0000-0100-00006A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63" name="AutoShape 1312">
          <a:extLst>
            <a:ext uri="{FF2B5EF4-FFF2-40B4-BE49-F238E27FC236}">
              <a16:creationId xmlns:a16="http://schemas.microsoft.com/office/drawing/2014/main" id="{00000000-0008-0000-0100-00006B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64" name="AutoShape 1312">
          <a:extLst>
            <a:ext uri="{FF2B5EF4-FFF2-40B4-BE49-F238E27FC236}">
              <a16:creationId xmlns:a16="http://schemas.microsoft.com/office/drawing/2014/main" id="{00000000-0008-0000-0100-00006C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65" name="AutoShape 1312">
          <a:extLst>
            <a:ext uri="{FF2B5EF4-FFF2-40B4-BE49-F238E27FC236}">
              <a16:creationId xmlns:a16="http://schemas.microsoft.com/office/drawing/2014/main" id="{00000000-0008-0000-0100-00006D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66" name="AutoShape 1312">
          <a:extLst>
            <a:ext uri="{FF2B5EF4-FFF2-40B4-BE49-F238E27FC236}">
              <a16:creationId xmlns:a16="http://schemas.microsoft.com/office/drawing/2014/main" id="{00000000-0008-0000-0100-00006E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67" name="AutoShape 1312">
          <a:extLst>
            <a:ext uri="{FF2B5EF4-FFF2-40B4-BE49-F238E27FC236}">
              <a16:creationId xmlns:a16="http://schemas.microsoft.com/office/drawing/2014/main" id="{00000000-0008-0000-0100-00006F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68" name="AutoShape 1312">
          <a:extLst>
            <a:ext uri="{FF2B5EF4-FFF2-40B4-BE49-F238E27FC236}">
              <a16:creationId xmlns:a16="http://schemas.microsoft.com/office/drawing/2014/main" id="{00000000-0008-0000-0100-000070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69" name="AutoShape 1312">
          <a:extLst>
            <a:ext uri="{FF2B5EF4-FFF2-40B4-BE49-F238E27FC236}">
              <a16:creationId xmlns:a16="http://schemas.microsoft.com/office/drawing/2014/main" id="{00000000-0008-0000-0100-000071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70" name="AutoShape 1312">
          <a:extLst>
            <a:ext uri="{FF2B5EF4-FFF2-40B4-BE49-F238E27FC236}">
              <a16:creationId xmlns:a16="http://schemas.microsoft.com/office/drawing/2014/main" id="{00000000-0008-0000-0100-000072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71" name="AutoShape 1312">
          <a:extLst>
            <a:ext uri="{FF2B5EF4-FFF2-40B4-BE49-F238E27FC236}">
              <a16:creationId xmlns:a16="http://schemas.microsoft.com/office/drawing/2014/main" id="{00000000-0008-0000-0100-000073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72" name="AutoShape 1312">
          <a:extLst>
            <a:ext uri="{FF2B5EF4-FFF2-40B4-BE49-F238E27FC236}">
              <a16:creationId xmlns:a16="http://schemas.microsoft.com/office/drawing/2014/main" id="{00000000-0008-0000-0100-000074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73" name="AutoShape 1312">
          <a:extLst>
            <a:ext uri="{FF2B5EF4-FFF2-40B4-BE49-F238E27FC236}">
              <a16:creationId xmlns:a16="http://schemas.microsoft.com/office/drawing/2014/main" id="{00000000-0008-0000-0100-000075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74" name="AutoShape 1312">
          <a:extLst>
            <a:ext uri="{FF2B5EF4-FFF2-40B4-BE49-F238E27FC236}">
              <a16:creationId xmlns:a16="http://schemas.microsoft.com/office/drawing/2014/main" id="{00000000-0008-0000-0100-000076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75" name="AutoShape 1312">
          <a:extLst>
            <a:ext uri="{FF2B5EF4-FFF2-40B4-BE49-F238E27FC236}">
              <a16:creationId xmlns:a16="http://schemas.microsoft.com/office/drawing/2014/main" id="{00000000-0008-0000-0100-000077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76" name="AutoShape 1312">
          <a:extLst>
            <a:ext uri="{FF2B5EF4-FFF2-40B4-BE49-F238E27FC236}">
              <a16:creationId xmlns:a16="http://schemas.microsoft.com/office/drawing/2014/main" id="{00000000-0008-0000-0100-000078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77" name="AutoShape 1312">
          <a:extLst>
            <a:ext uri="{FF2B5EF4-FFF2-40B4-BE49-F238E27FC236}">
              <a16:creationId xmlns:a16="http://schemas.microsoft.com/office/drawing/2014/main" id="{00000000-0008-0000-0100-000079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78" name="AutoShape 1312">
          <a:extLst>
            <a:ext uri="{FF2B5EF4-FFF2-40B4-BE49-F238E27FC236}">
              <a16:creationId xmlns:a16="http://schemas.microsoft.com/office/drawing/2014/main" id="{00000000-0008-0000-0100-00007A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79" name="AutoShape 1312">
          <a:extLst>
            <a:ext uri="{FF2B5EF4-FFF2-40B4-BE49-F238E27FC236}">
              <a16:creationId xmlns:a16="http://schemas.microsoft.com/office/drawing/2014/main" id="{00000000-0008-0000-0100-00007B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80" name="AutoShape 1312">
          <a:extLst>
            <a:ext uri="{FF2B5EF4-FFF2-40B4-BE49-F238E27FC236}">
              <a16:creationId xmlns:a16="http://schemas.microsoft.com/office/drawing/2014/main" id="{00000000-0008-0000-0100-00007C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81" name="AutoShape 1312">
          <a:extLst>
            <a:ext uri="{FF2B5EF4-FFF2-40B4-BE49-F238E27FC236}">
              <a16:creationId xmlns:a16="http://schemas.microsoft.com/office/drawing/2014/main" id="{00000000-0008-0000-0100-00007D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82" name="AutoShape 1312">
          <a:extLst>
            <a:ext uri="{FF2B5EF4-FFF2-40B4-BE49-F238E27FC236}">
              <a16:creationId xmlns:a16="http://schemas.microsoft.com/office/drawing/2014/main" id="{00000000-0008-0000-0100-00007E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83" name="AutoShape 1312">
          <a:extLst>
            <a:ext uri="{FF2B5EF4-FFF2-40B4-BE49-F238E27FC236}">
              <a16:creationId xmlns:a16="http://schemas.microsoft.com/office/drawing/2014/main" id="{00000000-0008-0000-0100-00007F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84" name="AutoShape 1312">
          <a:extLst>
            <a:ext uri="{FF2B5EF4-FFF2-40B4-BE49-F238E27FC236}">
              <a16:creationId xmlns:a16="http://schemas.microsoft.com/office/drawing/2014/main" id="{00000000-0008-0000-0100-000080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85" name="AutoShape 1312">
          <a:extLst>
            <a:ext uri="{FF2B5EF4-FFF2-40B4-BE49-F238E27FC236}">
              <a16:creationId xmlns:a16="http://schemas.microsoft.com/office/drawing/2014/main" id="{00000000-0008-0000-0100-000081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86" name="AutoShape 1312">
          <a:extLst>
            <a:ext uri="{FF2B5EF4-FFF2-40B4-BE49-F238E27FC236}">
              <a16:creationId xmlns:a16="http://schemas.microsoft.com/office/drawing/2014/main" id="{00000000-0008-0000-0100-000082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87" name="AutoShape 1312">
          <a:extLst>
            <a:ext uri="{FF2B5EF4-FFF2-40B4-BE49-F238E27FC236}">
              <a16:creationId xmlns:a16="http://schemas.microsoft.com/office/drawing/2014/main" id="{00000000-0008-0000-0100-000083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88" name="AutoShape 1312">
          <a:extLst>
            <a:ext uri="{FF2B5EF4-FFF2-40B4-BE49-F238E27FC236}">
              <a16:creationId xmlns:a16="http://schemas.microsoft.com/office/drawing/2014/main" id="{00000000-0008-0000-0100-000084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89" name="AutoShape 1312">
          <a:extLst>
            <a:ext uri="{FF2B5EF4-FFF2-40B4-BE49-F238E27FC236}">
              <a16:creationId xmlns:a16="http://schemas.microsoft.com/office/drawing/2014/main" id="{00000000-0008-0000-0100-000085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90" name="AutoShape 1312">
          <a:extLst>
            <a:ext uri="{FF2B5EF4-FFF2-40B4-BE49-F238E27FC236}">
              <a16:creationId xmlns:a16="http://schemas.microsoft.com/office/drawing/2014/main" id="{00000000-0008-0000-0100-000086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391" name="AutoShape 1312">
          <a:extLst>
            <a:ext uri="{FF2B5EF4-FFF2-40B4-BE49-F238E27FC236}">
              <a16:creationId xmlns:a16="http://schemas.microsoft.com/office/drawing/2014/main" id="{00000000-0008-0000-0100-000087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92" name="AutoShape 1312">
          <a:extLst>
            <a:ext uri="{FF2B5EF4-FFF2-40B4-BE49-F238E27FC236}">
              <a16:creationId xmlns:a16="http://schemas.microsoft.com/office/drawing/2014/main" id="{00000000-0008-0000-0100-000088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93" name="AutoShape 1312">
          <a:extLst>
            <a:ext uri="{FF2B5EF4-FFF2-40B4-BE49-F238E27FC236}">
              <a16:creationId xmlns:a16="http://schemas.microsoft.com/office/drawing/2014/main" id="{00000000-0008-0000-0100-000089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94" name="AutoShape 1312">
          <a:extLst>
            <a:ext uri="{FF2B5EF4-FFF2-40B4-BE49-F238E27FC236}">
              <a16:creationId xmlns:a16="http://schemas.microsoft.com/office/drawing/2014/main" id="{00000000-0008-0000-0100-00008A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95" name="AutoShape 1312">
          <a:extLst>
            <a:ext uri="{FF2B5EF4-FFF2-40B4-BE49-F238E27FC236}">
              <a16:creationId xmlns:a16="http://schemas.microsoft.com/office/drawing/2014/main" id="{00000000-0008-0000-0100-00008B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96" name="AutoShape 1312">
          <a:extLst>
            <a:ext uri="{FF2B5EF4-FFF2-40B4-BE49-F238E27FC236}">
              <a16:creationId xmlns:a16="http://schemas.microsoft.com/office/drawing/2014/main" id="{00000000-0008-0000-0100-00008C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97" name="AutoShape 1312">
          <a:extLst>
            <a:ext uri="{FF2B5EF4-FFF2-40B4-BE49-F238E27FC236}">
              <a16:creationId xmlns:a16="http://schemas.microsoft.com/office/drawing/2014/main" id="{00000000-0008-0000-0100-00008D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98" name="AutoShape 1312">
          <a:extLst>
            <a:ext uri="{FF2B5EF4-FFF2-40B4-BE49-F238E27FC236}">
              <a16:creationId xmlns:a16="http://schemas.microsoft.com/office/drawing/2014/main" id="{00000000-0008-0000-0100-00008E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399" name="AutoShape 1312">
          <a:extLst>
            <a:ext uri="{FF2B5EF4-FFF2-40B4-BE49-F238E27FC236}">
              <a16:creationId xmlns:a16="http://schemas.microsoft.com/office/drawing/2014/main" id="{00000000-0008-0000-0100-00008F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00" name="AutoShape 1312">
          <a:extLst>
            <a:ext uri="{FF2B5EF4-FFF2-40B4-BE49-F238E27FC236}">
              <a16:creationId xmlns:a16="http://schemas.microsoft.com/office/drawing/2014/main" id="{00000000-0008-0000-0100-000090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01" name="AutoShape 1312">
          <a:extLst>
            <a:ext uri="{FF2B5EF4-FFF2-40B4-BE49-F238E27FC236}">
              <a16:creationId xmlns:a16="http://schemas.microsoft.com/office/drawing/2014/main" id="{00000000-0008-0000-0100-000091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02" name="AutoShape 1312">
          <a:extLst>
            <a:ext uri="{FF2B5EF4-FFF2-40B4-BE49-F238E27FC236}">
              <a16:creationId xmlns:a16="http://schemas.microsoft.com/office/drawing/2014/main" id="{00000000-0008-0000-0100-000092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03" name="AutoShape 1312">
          <a:extLst>
            <a:ext uri="{FF2B5EF4-FFF2-40B4-BE49-F238E27FC236}">
              <a16:creationId xmlns:a16="http://schemas.microsoft.com/office/drawing/2014/main" id="{00000000-0008-0000-0100-000093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04" name="AutoShape 1312">
          <a:extLst>
            <a:ext uri="{FF2B5EF4-FFF2-40B4-BE49-F238E27FC236}">
              <a16:creationId xmlns:a16="http://schemas.microsoft.com/office/drawing/2014/main" id="{00000000-0008-0000-0100-000094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05" name="AutoShape 1312">
          <a:extLst>
            <a:ext uri="{FF2B5EF4-FFF2-40B4-BE49-F238E27FC236}">
              <a16:creationId xmlns:a16="http://schemas.microsoft.com/office/drawing/2014/main" id="{00000000-0008-0000-0100-000095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06" name="AutoShape 1312">
          <a:extLst>
            <a:ext uri="{FF2B5EF4-FFF2-40B4-BE49-F238E27FC236}">
              <a16:creationId xmlns:a16="http://schemas.microsoft.com/office/drawing/2014/main" id="{00000000-0008-0000-0100-000096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07" name="AutoShape 1312">
          <a:extLst>
            <a:ext uri="{FF2B5EF4-FFF2-40B4-BE49-F238E27FC236}">
              <a16:creationId xmlns:a16="http://schemas.microsoft.com/office/drawing/2014/main" id="{00000000-0008-0000-0100-000097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08" name="AutoShape 1312">
          <a:extLst>
            <a:ext uri="{FF2B5EF4-FFF2-40B4-BE49-F238E27FC236}">
              <a16:creationId xmlns:a16="http://schemas.microsoft.com/office/drawing/2014/main" id="{00000000-0008-0000-0100-000098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09" name="AutoShape 1312">
          <a:extLst>
            <a:ext uri="{FF2B5EF4-FFF2-40B4-BE49-F238E27FC236}">
              <a16:creationId xmlns:a16="http://schemas.microsoft.com/office/drawing/2014/main" id="{00000000-0008-0000-0100-000099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10" name="AutoShape 1312">
          <a:extLst>
            <a:ext uri="{FF2B5EF4-FFF2-40B4-BE49-F238E27FC236}">
              <a16:creationId xmlns:a16="http://schemas.microsoft.com/office/drawing/2014/main" id="{00000000-0008-0000-0100-00009A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11" name="AutoShape 1312">
          <a:extLst>
            <a:ext uri="{FF2B5EF4-FFF2-40B4-BE49-F238E27FC236}">
              <a16:creationId xmlns:a16="http://schemas.microsoft.com/office/drawing/2014/main" id="{00000000-0008-0000-0100-00009B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12" name="AutoShape 1312">
          <a:extLst>
            <a:ext uri="{FF2B5EF4-FFF2-40B4-BE49-F238E27FC236}">
              <a16:creationId xmlns:a16="http://schemas.microsoft.com/office/drawing/2014/main" id="{00000000-0008-0000-0100-00009C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13" name="AutoShape 1312">
          <a:extLst>
            <a:ext uri="{FF2B5EF4-FFF2-40B4-BE49-F238E27FC236}">
              <a16:creationId xmlns:a16="http://schemas.microsoft.com/office/drawing/2014/main" id="{00000000-0008-0000-0100-00009D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14" name="AutoShape 1312">
          <a:extLst>
            <a:ext uri="{FF2B5EF4-FFF2-40B4-BE49-F238E27FC236}">
              <a16:creationId xmlns:a16="http://schemas.microsoft.com/office/drawing/2014/main" id="{00000000-0008-0000-0100-00009E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15" name="AutoShape 1312">
          <a:extLst>
            <a:ext uri="{FF2B5EF4-FFF2-40B4-BE49-F238E27FC236}">
              <a16:creationId xmlns:a16="http://schemas.microsoft.com/office/drawing/2014/main" id="{00000000-0008-0000-0100-00009F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16" name="AutoShape 1312">
          <a:extLst>
            <a:ext uri="{FF2B5EF4-FFF2-40B4-BE49-F238E27FC236}">
              <a16:creationId xmlns:a16="http://schemas.microsoft.com/office/drawing/2014/main" id="{00000000-0008-0000-0100-0000A0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17" name="AutoShape 1312">
          <a:extLst>
            <a:ext uri="{FF2B5EF4-FFF2-40B4-BE49-F238E27FC236}">
              <a16:creationId xmlns:a16="http://schemas.microsoft.com/office/drawing/2014/main" id="{00000000-0008-0000-0100-0000A1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18" name="AutoShape 1312">
          <a:extLst>
            <a:ext uri="{FF2B5EF4-FFF2-40B4-BE49-F238E27FC236}">
              <a16:creationId xmlns:a16="http://schemas.microsoft.com/office/drawing/2014/main" id="{00000000-0008-0000-0100-0000A2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19" name="AutoShape 1312">
          <a:extLst>
            <a:ext uri="{FF2B5EF4-FFF2-40B4-BE49-F238E27FC236}">
              <a16:creationId xmlns:a16="http://schemas.microsoft.com/office/drawing/2014/main" id="{00000000-0008-0000-0100-0000A3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20" name="AutoShape 1312">
          <a:extLst>
            <a:ext uri="{FF2B5EF4-FFF2-40B4-BE49-F238E27FC236}">
              <a16:creationId xmlns:a16="http://schemas.microsoft.com/office/drawing/2014/main" id="{00000000-0008-0000-0100-0000A4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21" name="AutoShape 1312">
          <a:extLst>
            <a:ext uri="{FF2B5EF4-FFF2-40B4-BE49-F238E27FC236}">
              <a16:creationId xmlns:a16="http://schemas.microsoft.com/office/drawing/2014/main" id="{00000000-0008-0000-0100-0000A5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22" name="AutoShape 1312">
          <a:extLst>
            <a:ext uri="{FF2B5EF4-FFF2-40B4-BE49-F238E27FC236}">
              <a16:creationId xmlns:a16="http://schemas.microsoft.com/office/drawing/2014/main" id="{00000000-0008-0000-0100-0000A6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23" name="AutoShape 1312">
          <a:extLst>
            <a:ext uri="{FF2B5EF4-FFF2-40B4-BE49-F238E27FC236}">
              <a16:creationId xmlns:a16="http://schemas.microsoft.com/office/drawing/2014/main" id="{00000000-0008-0000-0100-0000A7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24" name="AutoShape 1312">
          <a:extLst>
            <a:ext uri="{FF2B5EF4-FFF2-40B4-BE49-F238E27FC236}">
              <a16:creationId xmlns:a16="http://schemas.microsoft.com/office/drawing/2014/main" id="{00000000-0008-0000-0100-0000A8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25" name="AutoShape 1312">
          <a:extLst>
            <a:ext uri="{FF2B5EF4-FFF2-40B4-BE49-F238E27FC236}">
              <a16:creationId xmlns:a16="http://schemas.microsoft.com/office/drawing/2014/main" id="{00000000-0008-0000-0100-0000A9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26" name="AutoShape 1312">
          <a:extLst>
            <a:ext uri="{FF2B5EF4-FFF2-40B4-BE49-F238E27FC236}">
              <a16:creationId xmlns:a16="http://schemas.microsoft.com/office/drawing/2014/main" id="{00000000-0008-0000-0100-0000AA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27" name="AutoShape 1312">
          <a:extLst>
            <a:ext uri="{FF2B5EF4-FFF2-40B4-BE49-F238E27FC236}">
              <a16:creationId xmlns:a16="http://schemas.microsoft.com/office/drawing/2014/main" id="{00000000-0008-0000-0100-0000AB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28" name="AutoShape 1312">
          <a:extLst>
            <a:ext uri="{FF2B5EF4-FFF2-40B4-BE49-F238E27FC236}">
              <a16:creationId xmlns:a16="http://schemas.microsoft.com/office/drawing/2014/main" id="{00000000-0008-0000-0100-0000AC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29" name="AutoShape 1312">
          <a:extLst>
            <a:ext uri="{FF2B5EF4-FFF2-40B4-BE49-F238E27FC236}">
              <a16:creationId xmlns:a16="http://schemas.microsoft.com/office/drawing/2014/main" id="{00000000-0008-0000-0100-0000AD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30" name="AutoShape 1312">
          <a:extLst>
            <a:ext uri="{FF2B5EF4-FFF2-40B4-BE49-F238E27FC236}">
              <a16:creationId xmlns:a16="http://schemas.microsoft.com/office/drawing/2014/main" id="{00000000-0008-0000-0100-0000AE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31" name="AutoShape 1312">
          <a:extLst>
            <a:ext uri="{FF2B5EF4-FFF2-40B4-BE49-F238E27FC236}">
              <a16:creationId xmlns:a16="http://schemas.microsoft.com/office/drawing/2014/main" id="{00000000-0008-0000-0100-0000AF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32" name="AutoShape 1312">
          <a:extLst>
            <a:ext uri="{FF2B5EF4-FFF2-40B4-BE49-F238E27FC236}">
              <a16:creationId xmlns:a16="http://schemas.microsoft.com/office/drawing/2014/main" id="{00000000-0008-0000-0100-0000B0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33" name="AutoShape 1312">
          <a:extLst>
            <a:ext uri="{FF2B5EF4-FFF2-40B4-BE49-F238E27FC236}">
              <a16:creationId xmlns:a16="http://schemas.microsoft.com/office/drawing/2014/main" id="{00000000-0008-0000-0100-0000B1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34" name="AutoShape 1312">
          <a:extLst>
            <a:ext uri="{FF2B5EF4-FFF2-40B4-BE49-F238E27FC236}">
              <a16:creationId xmlns:a16="http://schemas.microsoft.com/office/drawing/2014/main" id="{00000000-0008-0000-0100-0000B2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35" name="AutoShape 1312">
          <a:extLst>
            <a:ext uri="{FF2B5EF4-FFF2-40B4-BE49-F238E27FC236}">
              <a16:creationId xmlns:a16="http://schemas.microsoft.com/office/drawing/2014/main" id="{00000000-0008-0000-0100-0000B3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36" name="AutoShape 1312">
          <a:extLst>
            <a:ext uri="{FF2B5EF4-FFF2-40B4-BE49-F238E27FC236}">
              <a16:creationId xmlns:a16="http://schemas.microsoft.com/office/drawing/2014/main" id="{00000000-0008-0000-0100-0000B4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37" name="AutoShape 1312">
          <a:extLst>
            <a:ext uri="{FF2B5EF4-FFF2-40B4-BE49-F238E27FC236}">
              <a16:creationId xmlns:a16="http://schemas.microsoft.com/office/drawing/2014/main" id="{00000000-0008-0000-0100-0000B5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38" name="AutoShape 1312">
          <a:extLst>
            <a:ext uri="{FF2B5EF4-FFF2-40B4-BE49-F238E27FC236}">
              <a16:creationId xmlns:a16="http://schemas.microsoft.com/office/drawing/2014/main" id="{00000000-0008-0000-0100-0000B6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39" name="AutoShape 1312">
          <a:extLst>
            <a:ext uri="{FF2B5EF4-FFF2-40B4-BE49-F238E27FC236}">
              <a16:creationId xmlns:a16="http://schemas.microsoft.com/office/drawing/2014/main" id="{00000000-0008-0000-0100-0000B7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40" name="AutoShape 1312">
          <a:extLst>
            <a:ext uri="{FF2B5EF4-FFF2-40B4-BE49-F238E27FC236}">
              <a16:creationId xmlns:a16="http://schemas.microsoft.com/office/drawing/2014/main" id="{00000000-0008-0000-0100-0000B8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41" name="AutoShape 1312">
          <a:extLst>
            <a:ext uri="{FF2B5EF4-FFF2-40B4-BE49-F238E27FC236}">
              <a16:creationId xmlns:a16="http://schemas.microsoft.com/office/drawing/2014/main" id="{00000000-0008-0000-0100-0000B9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42" name="AutoShape 1312">
          <a:extLst>
            <a:ext uri="{FF2B5EF4-FFF2-40B4-BE49-F238E27FC236}">
              <a16:creationId xmlns:a16="http://schemas.microsoft.com/office/drawing/2014/main" id="{00000000-0008-0000-0100-0000BA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43" name="AutoShape 1312">
          <a:extLst>
            <a:ext uri="{FF2B5EF4-FFF2-40B4-BE49-F238E27FC236}">
              <a16:creationId xmlns:a16="http://schemas.microsoft.com/office/drawing/2014/main" id="{00000000-0008-0000-0100-0000BB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44" name="AutoShape 1312">
          <a:extLst>
            <a:ext uri="{FF2B5EF4-FFF2-40B4-BE49-F238E27FC236}">
              <a16:creationId xmlns:a16="http://schemas.microsoft.com/office/drawing/2014/main" id="{00000000-0008-0000-0100-0000BC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45" name="AutoShape 1312">
          <a:extLst>
            <a:ext uri="{FF2B5EF4-FFF2-40B4-BE49-F238E27FC236}">
              <a16:creationId xmlns:a16="http://schemas.microsoft.com/office/drawing/2014/main" id="{00000000-0008-0000-0100-0000BD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46" name="AutoShape 1312">
          <a:extLst>
            <a:ext uri="{FF2B5EF4-FFF2-40B4-BE49-F238E27FC236}">
              <a16:creationId xmlns:a16="http://schemas.microsoft.com/office/drawing/2014/main" id="{00000000-0008-0000-0100-0000BE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47" name="AutoShape 1312">
          <a:extLst>
            <a:ext uri="{FF2B5EF4-FFF2-40B4-BE49-F238E27FC236}">
              <a16:creationId xmlns:a16="http://schemas.microsoft.com/office/drawing/2014/main" id="{00000000-0008-0000-0100-0000BF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48" name="AutoShape 1312">
          <a:extLst>
            <a:ext uri="{FF2B5EF4-FFF2-40B4-BE49-F238E27FC236}">
              <a16:creationId xmlns:a16="http://schemas.microsoft.com/office/drawing/2014/main" id="{00000000-0008-0000-0100-0000C0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49" name="AutoShape 1312">
          <a:extLst>
            <a:ext uri="{FF2B5EF4-FFF2-40B4-BE49-F238E27FC236}">
              <a16:creationId xmlns:a16="http://schemas.microsoft.com/office/drawing/2014/main" id="{00000000-0008-0000-0100-0000C1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50" name="AutoShape 1312">
          <a:extLst>
            <a:ext uri="{FF2B5EF4-FFF2-40B4-BE49-F238E27FC236}">
              <a16:creationId xmlns:a16="http://schemas.microsoft.com/office/drawing/2014/main" id="{00000000-0008-0000-0100-0000C2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51" name="AutoShape 1312">
          <a:extLst>
            <a:ext uri="{FF2B5EF4-FFF2-40B4-BE49-F238E27FC236}">
              <a16:creationId xmlns:a16="http://schemas.microsoft.com/office/drawing/2014/main" id="{00000000-0008-0000-0100-0000C3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52" name="AutoShape 1312">
          <a:extLst>
            <a:ext uri="{FF2B5EF4-FFF2-40B4-BE49-F238E27FC236}">
              <a16:creationId xmlns:a16="http://schemas.microsoft.com/office/drawing/2014/main" id="{00000000-0008-0000-0100-0000C4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53" name="AutoShape 1312">
          <a:extLst>
            <a:ext uri="{FF2B5EF4-FFF2-40B4-BE49-F238E27FC236}">
              <a16:creationId xmlns:a16="http://schemas.microsoft.com/office/drawing/2014/main" id="{00000000-0008-0000-0100-0000C5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54" name="AutoShape 1312">
          <a:extLst>
            <a:ext uri="{FF2B5EF4-FFF2-40B4-BE49-F238E27FC236}">
              <a16:creationId xmlns:a16="http://schemas.microsoft.com/office/drawing/2014/main" id="{00000000-0008-0000-0100-0000C6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55" name="AutoShape 1312">
          <a:extLst>
            <a:ext uri="{FF2B5EF4-FFF2-40B4-BE49-F238E27FC236}">
              <a16:creationId xmlns:a16="http://schemas.microsoft.com/office/drawing/2014/main" id="{00000000-0008-0000-0100-0000C7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56" name="AutoShape 1312">
          <a:extLst>
            <a:ext uri="{FF2B5EF4-FFF2-40B4-BE49-F238E27FC236}">
              <a16:creationId xmlns:a16="http://schemas.microsoft.com/office/drawing/2014/main" id="{00000000-0008-0000-0100-0000C8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57" name="AutoShape 1312">
          <a:extLst>
            <a:ext uri="{FF2B5EF4-FFF2-40B4-BE49-F238E27FC236}">
              <a16:creationId xmlns:a16="http://schemas.microsoft.com/office/drawing/2014/main" id="{00000000-0008-0000-0100-0000C9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58" name="AutoShape 1312">
          <a:extLst>
            <a:ext uri="{FF2B5EF4-FFF2-40B4-BE49-F238E27FC236}">
              <a16:creationId xmlns:a16="http://schemas.microsoft.com/office/drawing/2014/main" id="{00000000-0008-0000-0100-0000CA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59" name="AutoShape 1312">
          <a:extLst>
            <a:ext uri="{FF2B5EF4-FFF2-40B4-BE49-F238E27FC236}">
              <a16:creationId xmlns:a16="http://schemas.microsoft.com/office/drawing/2014/main" id="{00000000-0008-0000-0100-0000CB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60" name="AutoShape 1312">
          <a:extLst>
            <a:ext uri="{FF2B5EF4-FFF2-40B4-BE49-F238E27FC236}">
              <a16:creationId xmlns:a16="http://schemas.microsoft.com/office/drawing/2014/main" id="{00000000-0008-0000-0100-0000CC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61" name="AutoShape 1312">
          <a:extLst>
            <a:ext uri="{FF2B5EF4-FFF2-40B4-BE49-F238E27FC236}">
              <a16:creationId xmlns:a16="http://schemas.microsoft.com/office/drawing/2014/main" id="{00000000-0008-0000-0100-0000CD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62" name="AutoShape 1312">
          <a:extLst>
            <a:ext uri="{FF2B5EF4-FFF2-40B4-BE49-F238E27FC236}">
              <a16:creationId xmlns:a16="http://schemas.microsoft.com/office/drawing/2014/main" id="{00000000-0008-0000-0100-0000CE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63" name="AutoShape 1312">
          <a:extLst>
            <a:ext uri="{FF2B5EF4-FFF2-40B4-BE49-F238E27FC236}">
              <a16:creationId xmlns:a16="http://schemas.microsoft.com/office/drawing/2014/main" id="{00000000-0008-0000-0100-0000CF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64" name="AutoShape 1312">
          <a:extLst>
            <a:ext uri="{FF2B5EF4-FFF2-40B4-BE49-F238E27FC236}">
              <a16:creationId xmlns:a16="http://schemas.microsoft.com/office/drawing/2014/main" id="{00000000-0008-0000-0100-0000D0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65" name="AutoShape 1312">
          <a:extLst>
            <a:ext uri="{FF2B5EF4-FFF2-40B4-BE49-F238E27FC236}">
              <a16:creationId xmlns:a16="http://schemas.microsoft.com/office/drawing/2014/main" id="{00000000-0008-0000-0100-0000D1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66" name="AutoShape 1312">
          <a:extLst>
            <a:ext uri="{FF2B5EF4-FFF2-40B4-BE49-F238E27FC236}">
              <a16:creationId xmlns:a16="http://schemas.microsoft.com/office/drawing/2014/main" id="{00000000-0008-0000-0100-0000D2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67" name="AutoShape 1312">
          <a:extLst>
            <a:ext uri="{FF2B5EF4-FFF2-40B4-BE49-F238E27FC236}">
              <a16:creationId xmlns:a16="http://schemas.microsoft.com/office/drawing/2014/main" id="{00000000-0008-0000-0100-0000D3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68" name="AutoShape 1312">
          <a:extLst>
            <a:ext uri="{FF2B5EF4-FFF2-40B4-BE49-F238E27FC236}">
              <a16:creationId xmlns:a16="http://schemas.microsoft.com/office/drawing/2014/main" id="{00000000-0008-0000-0100-0000D4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69" name="AutoShape 1312">
          <a:extLst>
            <a:ext uri="{FF2B5EF4-FFF2-40B4-BE49-F238E27FC236}">
              <a16:creationId xmlns:a16="http://schemas.microsoft.com/office/drawing/2014/main" id="{00000000-0008-0000-0100-0000D5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70" name="AutoShape 1312">
          <a:extLst>
            <a:ext uri="{FF2B5EF4-FFF2-40B4-BE49-F238E27FC236}">
              <a16:creationId xmlns:a16="http://schemas.microsoft.com/office/drawing/2014/main" id="{00000000-0008-0000-0100-0000D6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71" name="AutoShape 1312">
          <a:extLst>
            <a:ext uri="{FF2B5EF4-FFF2-40B4-BE49-F238E27FC236}">
              <a16:creationId xmlns:a16="http://schemas.microsoft.com/office/drawing/2014/main" id="{00000000-0008-0000-0100-0000D7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72" name="AutoShape 1312">
          <a:extLst>
            <a:ext uri="{FF2B5EF4-FFF2-40B4-BE49-F238E27FC236}">
              <a16:creationId xmlns:a16="http://schemas.microsoft.com/office/drawing/2014/main" id="{00000000-0008-0000-0100-0000D8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73" name="AutoShape 1312">
          <a:extLst>
            <a:ext uri="{FF2B5EF4-FFF2-40B4-BE49-F238E27FC236}">
              <a16:creationId xmlns:a16="http://schemas.microsoft.com/office/drawing/2014/main" id="{00000000-0008-0000-0100-0000D9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74" name="AutoShape 1312">
          <a:extLst>
            <a:ext uri="{FF2B5EF4-FFF2-40B4-BE49-F238E27FC236}">
              <a16:creationId xmlns:a16="http://schemas.microsoft.com/office/drawing/2014/main" id="{00000000-0008-0000-0100-0000DA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75" name="AutoShape 1312">
          <a:extLst>
            <a:ext uri="{FF2B5EF4-FFF2-40B4-BE49-F238E27FC236}">
              <a16:creationId xmlns:a16="http://schemas.microsoft.com/office/drawing/2014/main" id="{00000000-0008-0000-0100-0000DB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76" name="AutoShape 1312">
          <a:extLst>
            <a:ext uri="{FF2B5EF4-FFF2-40B4-BE49-F238E27FC236}">
              <a16:creationId xmlns:a16="http://schemas.microsoft.com/office/drawing/2014/main" id="{00000000-0008-0000-0100-0000DC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77" name="AutoShape 1312">
          <a:extLst>
            <a:ext uri="{FF2B5EF4-FFF2-40B4-BE49-F238E27FC236}">
              <a16:creationId xmlns:a16="http://schemas.microsoft.com/office/drawing/2014/main" id="{00000000-0008-0000-0100-0000DD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78" name="AutoShape 1312">
          <a:extLst>
            <a:ext uri="{FF2B5EF4-FFF2-40B4-BE49-F238E27FC236}">
              <a16:creationId xmlns:a16="http://schemas.microsoft.com/office/drawing/2014/main" id="{00000000-0008-0000-0100-0000DE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79" name="AutoShape 1312">
          <a:extLst>
            <a:ext uri="{FF2B5EF4-FFF2-40B4-BE49-F238E27FC236}">
              <a16:creationId xmlns:a16="http://schemas.microsoft.com/office/drawing/2014/main" id="{00000000-0008-0000-0100-0000DF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80" name="AutoShape 1312">
          <a:extLst>
            <a:ext uri="{FF2B5EF4-FFF2-40B4-BE49-F238E27FC236}">
              <a16:creationId xmlns:a16="http://schemas.microsoft.com/office/drawing/2014/main" id="{00000000-0008-0000-0100-0000E0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81" name="AutoShape 1312">
          <a:extLst>
            <a:ext uri="{FF2B5EF4-FFF2-40B4-BE49-F238E27FC236}">
              <a16:creationId xmlns:a16="http://schemas.microsoft.com/office/drawing/2014/main" id="{00000000-0008-0000-0100-0000E1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82" name="AutoShape 1312">
          <a:extLst>
            <a:ext uri="{FF2B5EF4-FFF2-40B4-BE49-F238E27FC236}">
              <a16:creationId xmlns:a16="http://schemas.microsoft.com/office/drawing/2014/main" id="{00000000-0008-0000-0100-0000E2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83" name="AutoShape 1312">
          <a:extLst>
            <a:ext uri="{FF2B5EF4-FFF2-40B4-BE49-F238E27FC236}">
              <a16:creationId xmlns:a16="http://schemas.microsoft.com/office/drawing/2014/main" id="{00000000-0008-0000-0100-0000E3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84" name="AutoShape 1312">
          <a:extLst>
            <a:ext uri="{FF2B5EF4-FFF2-40B4-BE49-F238E27FC236}">
              <a16:creationId xmlns:a16="http://schemas.microsoft.com/office/drawing/2014/main" id="{00000000-0008-0000-0100-0000E4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85" name="AutoShape 1312">
          <a:extLst>
            <a:ext uri="{FF2B5EF4-FFF2-40B4-BE49-F238E27FC236}">
              <a16:creationId xmlns:a16="http://schemas.microsoft.com/office/drawing/2014/main" id="{00000000-0008-0000-0100-0000E5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86" name="AutoShape 1312">
          <a:extLst>
            <a:ext uri="{FF2B5EF4-FFF2-40B4-BE49-F238E27FC236}">
              <a16:creationId xmlns:a16="http://schemas.microsoft.com/office/drawing/2014/main" id="{00000000-0008-0000-0100-0000E6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87" name="AutoShape 1312">
          <a:extLst>
            <a:ext uri="{FF2B5EF4-FFF2-40B4-BE49-F238E27FC236}">
              <a16:creationId xmlns:a16="http://schemas.microsoft.com/office/drawing/2014/main" id="{00000000-0008-0000-0100-0000E7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88" name="AutoShape 1312">
          <a:extLst>
            <a:ext uri="{FF2B5EF4-FFF2-40B4-BE49-F238E27FC236}">
              <a16:creationId xmlns:a16="http://schemas.microsoft.com/office/drawing/2014/main" id="{00000000-0008-0000-0100-0000E8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89" name="AutoShape 1312">
          <a:extLst>
            <a:ext uri="{FF2B5EF4-FFF2-40B4-BE49-F238E27FC236}">
              <a16:creationId xmlns:a16="http://schemas.microsoft.com/office/drawing/2014/main" id="{00000000-0008-0000-0100-0000E9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90" name="AutoShape 1312">
          <a:extLst>
            <a:ext uri="{FF2B5EF4-FFF2-40B4-BE49-F238E27FC236}">
              <a16:creationId xmlns:a16="http://schemas.microsoft.com/office/drawing/2014/main" id="{00000000-0008-0000-0100-0000EA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91" name="AutoShape 1312">
          <a:extLst>
            <a:ext uri="{FF2B5EF4-FFF2-40B4-BE49-F238E27FC236}">
              <a16:creationId xmlns:a16="http://schemas.microsoft.com/office/drawing/2014/main" id="{00000000-0008-0000-0100-0000EB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92" name="AutoShape 1312">
          <a:extLst>
            <a:ext uri="{FF2B5EF4-FFF2-40B4-BE49-F238E27FC236}">
              <a16:creationId xmlns:a16="http://schemas.microsoft.com/office/drawing/2014/main" id="{00000000-0008-0000-0100-0000EC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93" name="AutoShape 1312">
          <a:extLst>
            <a:ext uri="{FF2B5EF4-FFF2-40B4-BE49-F238E27FC236}">
              <a16:creationId xmlns:a16="http://schemas.microsoft.com/office/drawing/2014/main" id="{00000000-0008-0000-0100-0000ED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94" name="AutoShape 1312">
          <a:extLst>
            <a:ext uri="{FF2B5EF4-FFF2-40B4-BE49-F238E27FC236}">
              <a16:creationId xmlns:a16="http://schemas.microsoft.com/office/drawing/2014/main" id="{00000000-0008-0000-0100-0000EE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95" name="AutoShape 1312">
          <a:extLst>
            <a:ext uri="{FF2B5EF4-FFF2-40B4-BE49-F238E27FC236}">
              <a16:creationId xmlns:a16="http://schemas.microsoft.com/office/drawing/2014/main" id="{00000000-0008-0000-0100-0000EF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96" name="AutoShape 1312">
          <a:extLst>
            <a:ext uri="{FF2B5EF4-FFF2-40B4-BE49-F238E27FC236}">
              <a16:creationId xmlns:a16="http://schemas.microsoft.com/office/drawing/2014/main" id="{00000000-0008-0000-0100-0000F0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497" name="AutoShape 1312">
          <a:extLst>
            <a:ext uri="{FF2B5EF4-FFF2-40B4-BE49-F238E27FC236}">
              <a16:creationId xmlns:a16="http://schemas.microsoft.com/office/drawing/2014/main" id="{00000000-0008-0000-0100-0000F1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98" name="AutoShape 1312">
          <a:extLst>
            <a:ext uri="{FF2B5EF4-FFF2-40B4-BE49-F238E27FC236}">
              <a16:creationId xmlns:a16="http://schemas.microsoft.com/office/drawing/2014/main" id="{00000000-0008-0000-0100-0000F2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499" name="AutoShape 1312">
          <a:extLst>
            <a:ext uri="{FF2B5EF4-FFF2-40B4-BE49-F238E27FC236}">
              <a16:creationId xmlns:a16="http://schemas.microsoft.com/office/drawing/2014/main" id="{00000000-0008-0000-0100-0000F3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00" name="AutoShape 1312">
          <a:extLst>
            <a:ext uri="{FF2B5EF4-FFF2-40B4-BE49-F238E27FC236}">
              <a16:creationId xmlns:a16="http://schemas.microsoft.com/office/drawing/2014/main" id="{00000000-0008-0000-0100-0000F4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1876</xdr:row>
      <xdr:rowOff>304800</xdr:rowOff>
    </xdr:from>
    <xdr:to>
      <xdr:col>5</xdr:col>
      <xdr:colOff>133350</xdr:colOff>
      <xdr:row>1876</xdr:row>
      <xdr:rowOff>695325</xdr:rowOff>
    </xdr:to>
    <xdr:sp macro="" textlink="">
      <xdr:nvSpPr>
        <xdr:cNvPr id="501" name="AutoShape 1312">
          <a:extLst>
            <a:ext uri="{FF2B5EF4-FFF2-40B4-BE49-F238E27FC236}">
              <a16:creationId xmlns:a16="http://schemas.microsoft.com/office/drawing/2014/main" id="{00000000-0008-0000-0100-0000F5010000}"/>
            </a:ext>
          </a:extLst>
        </xdr:cNvPr>
        <xdr:cNvSpPr>
          <a:spLocks noChangeArrowheads="1"/>
        </xdr:cNvSpPr>
      </xdr:nvSpPr>
      <xdr:spPr bwMode="auto">
        <a:xfrm>
          <a:off x="5362575" y="286273875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02" name="AutoShape 1312">
          <a:extLst>
            <a:ext uri="{FF2B5EF4-FFF2-40B4-BE49-F238E27FC236}">
              <a16:creationId xmlns:a16="http://schemas.microsoft.com/office/drawing/2014/main" id="{00000000-0008-0000-0100-0000F6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03" name="AutoShape 1312">
          <a:extLst>
            <a:ext uri="{FF2B5EF4-FFF2-40B4-BE49-F238E27FC236}">
              <a16:creationId xmlns:a16="http://schemas.microsoft.com/office/drawing/2014/main" id="{00000000-0008-0000-0100-0000F7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04" name="AutoShape 1312">
          <a:extLst>
            <a:ext uri="{FF2B5EF4-FFF2-40B4-BE49-F238E27FC236}">
              <a16:creationId xmlns:a16="http://schemas.microsoft.com/office/drawing/2014/main" id="{00000000-0008-0000-0100-0000F8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05" name="AutoShape 1312">
          <a:extLst>
            <a:ext uri="{FF2B5EF4-FFF2-40B4-BE49-F238E27FC236}">
              <a16:creationId xmlns:a16="http://schemas.microsoft.com/office/drawing/2014/main" id="{00000000-0008-0000-0100-0000F9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06" name="AutoShape 1312">
          <a:extLst>
            <a:ext uri="{FF2B5EF4-FFF2-40B4-BE49-F238E27FC236}">
              <a16:creationId xmlns:a16="http://schemas.microsoft.com/office/drawing/2014/main" id="{00000000-0008-0000-0100-0000FA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07" name="AutoShape 1312">
          <a:extLst>
            <a:ext uri="{FF2B5EF4-FFF2-40B4-BE49-F238E27FC236}">
              <a16:creationId xmlns:a16="http://schemas.microsoft.com/office/drawing/2014/main" id="{00000000-0008-0000-0100-0000FB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08" name="AutoShape 1312">
          <a:extLst>
            <a:ext uri="{FF2B5EF4-FFF2-40B4-BE49-F238E27FC236}">
              <a16:creationId xmlns:a16="http://schemas.microsoft.com/office/drawing/2014/main" id="{00000000-0008-0000-0100-0000FC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09" name="AutoShape 1312">
          <a:extLst>
            <a:ext uri="{FF2B5EF4-FFF2-40B4-BE49-F238E27FC236}">
              <a16:creationId xmlns:a16="http://schemas.microsoft.com/office/drawing/2014/main" id="{00000000-0008-0000-0100-0000FD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10" name="AutoShape 1312">
          <a:extLst>
            <a:ext uri="{FF2B5EF4-FFF2-40B4-BE49-F238E27FC236}">
              <a16:creationId xmlns:a16="http://schemas.microsoft.com/office/drawing/2014/main" id="{00000000-0008-0000-0100-0000FE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11" name="AutoShape 1312">
          <a:extLst>
            <a:ext uri="{FF2B5EF4-FFF2-40B4-BE49-F238E27FC236}">
              <a16:creationId xmlns:a16="http://schemas.microsoft.com/office/drawing/2014/main" id="{00000000-0008-0000-0100-0000FF01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12" name="AutoShape 1312">
          <a:extLst>
            <a:ext uri="{FF2B5EF4-FFF2-40B4-BE49-F238E27FC236}">
              <a16:creationId xmlns:a16="http://schemas.microsoft.com/office/drawing/2014/main" id="{00000000-0008-0000-0100-000000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13" name="AutoShape 1312">
          <a:extLst>
            <a:ext uri="{FF2B5EF4-FFF2-40B4-BE49-F238E27FC236}">
              <a16:creationId xmlns:a16="http://schemas.microsoft.com/office/drawing/2014/main" id="{00000000-0008-0000-0100-000001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14" name="AutoShape 1312">
          <a:extLst>
            <a:ext uri="{FF2B5EF4-FFF2-40B4-BE49-F238E27FC236}">
              <a16:creationId xmlns:a16="http://schemas.microsoft.com/office/drawing/2014/main" id="{00000000-0008-0000-0100-000002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15" name="AutoShape 1312">
          <a:extLst>
            <a:ext uri="{FF2B5EF4-FFF2-40B4-BE49-F238E27FC236}">
              <a16:creationId xmlns:a16="http://schemas.microsoft.com/office/drawing/2014/main" id="{00000000-0008-0000-0100-000003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16" name="AutoShape 1312">
          <a:extLst>
            <a:ext uri="{FF2B5EF4-FFF2-40B4-BE49-F238E27FC236}">
              <a16:creationId xmlns:a16="http://schemas.microsoft.com/office/drawing/2014/main" id="{00000000-0008-0000-0100-000004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17" name="AutoShape 1312">
          <a:extLst>
            <a:ext uri="{FF2B5EF4-FFF2-40B4-BE49-F238E27FC236}">
              <a16:creationId xmlns:a16="http://schemas.microsoft.com/office/drawing/2014/main" id="{00000000-0008-0000-0100-000005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18" name="AutoShape 1312">
          <a:extLst>
            <a:ext uri="{FF2B5EF4-FFF2-40B4-BE49-F238E27FC236}">
              <a16:creationId xmlns:a16="http://schemas.microsoft.com/office/drawing/2014/main" id="{00000000-0008-0000-0100-000006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19" name="AutoShape 1312">
          <a:extLst>
            <a:ext uri="{FF2B5EF4-FFF2-40B4-BE49-F238E27FC236}">
              <a16:creationId xmlns:a16="http://schemas.microsoft.com/office/drawing/2014/main" id="{00000000-0008-0000-0100-000007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20" name="AutoShape 1312">
          <a:extLst>
            <a:ext uri="{FF2B5EF4-FFF2-40B4-BE49-F238E27FC236}">
              <a16:creationId xmlns:a16="http://schemas.microsoft.com/office/drawing/2014/main" id="{00000000-0008-0000-0100-000008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21" name="AutoShape 1312">
          <a:extLst>
            <a:ext uri="{FF2B5EF4-FFF2-40B4-BE49-F238E27FC236}">
              <a16:creationId xmlns:a16="http://schemas.microsoft.com/office/drawing/2014/main" id="{00000000-0008-0000-0100-000009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22" name="AutoShape 1312">
          <a:extLst>
            <a:ext uri="{FF2B5EF4-FFF2-40B4-BE49-F238E27FC236}">
              <a16:creationId xmlns:a16="http://schemas.microsoft.com/office/drawing/2014/main" id="{00000000-0008-0000-0100-00000A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23" name="AutoShape 1312">
          <a:extLst>
            <a:ext uri="{FF2B5EF4-FFF2-40B4-BE49-F238E27FC236}">
              <a16:creationId xmlns:a16="http://schemas.microsoft.com/office/drawing/2014/main" id="{00000000-0008-0000-0100-00000B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24" name="AutoShape 1312">
          <a:extLst>
            <a:ext uri="{FF2B5EF4-FFF2-40B4-BE49-F238E27FC236}">
              <a16:creationId xmlns:a16="http://schemas.microsoft.com/office/drawing/2014/main" id="{00000000-0008-0000-0100-00000C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25" name="AutoShape 1312">
          <a:extLst>
            <a:ext uri="{FF2B5EF4-FFF2-40B4-BE49-F238E27FC236}">
              <a16:creationId xmlns:a16="http://schemas.microsoft.com/office/drawing/2014/main" id="{00000000-0008-0000-0100-00000D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26" name="AutoShape 1312">
          <a:extLst>
            <a:ext uri="{FF2B5EF4-FFF2-40B4-BE49-F238E27FC236}">
              <a16:creationId xmlns:a16="http://schemas.microsoft.com/office/drawing/2014/main" id="{00000000-0008-0000-0100-00000E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27" name="AutoShape 1312">
          <a:extLst>
            <a:ext uri="{FF2B5EF4-FFF2-40B4-BE49-F238E27FC236}">
              <a16:creationId xmlns:a16="http://schemas.microsoft.com/office/drawing/2014/main" id="{00000000-0008-0000-0100-00000F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28" name="AutoShape 1312">
          <a:extLst>
            <a:ext uri="{FF2B5EF4-FFF2-40B4-BE49-F238E27FC236}">
              <a16:creationId xmlns:a16="http://schemas.microsoft.com/office/drawing/2014/main" id="{00000000-0008-0000-0100-000010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29" name="AutoShape 1312">
          <a:extLst>
            <a:ext uri="{FF2B5EF4-FFF2-40B4-BE49-F238E27FC236}">
              <a16:creationId xmlns:a16="http://schemas.microsoft.com/office/drawing/2014/main" id="{00000000-0008-0000-0100-000011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30" name="AutoShape 1312">
          <a:extLst>
            <a:ext uri="{FF2B5EF4-FFF2-40B4-BE49-F238E27FC236}">
              <a16:creationId xmlns:a16="http://schemas.microsoft.com/office/drawing/2014/main" id="{00000000-0008-0000-0100-000012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31" name="AutoShape 1312">
          <a:extLst>
            <a:ext uri="{FF2B5EF4-FFF2-40B4-BE49-F238E27FC236}">
              <a16:creationId xmlns:a16="http://schemas.microsoft.com/office/drawing/2014/main" id="{00000000-0008-0000-0100-000013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32" name="AutoShape 1312">
          <a:extLst>
            <a:ext uri="{FF2B5EF4-FFF2-40B4-BE49-F238E27FC236}">
              <a16:creationId xmlns:a16="http://schemas.microsoft.com/office/drawing/2014/main" id="{00000000-0008-0000-0100-000014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33" name="AutoShape 1312">
          <a:extLst>
            <a:ext uri="{FF2B5EF4-FFF2-40B4-BE49-F238E27FC236}">
              <a16:creationId xmlns:a16="http://schemas.microsoft.com/office/drawing/2014/main" id="{00000000-0008-0000-0100-000015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34" name="AutoShape 1312">
          <a:extLst>
            <a:ext uri="{FF2B5EF4-FFF2-40B4-BE49-F238E27FC236}">
              <a16:creationId xmlns:a16="http://schemas.microsoft.com/office/drawing/2014/main" id="{00000000-0008-0000-0100-000016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35" name="AutoShape 1312">
          <a:extLst>
            <a:ext uri="{FF2B5EF4-FFF2-40B4-BE49-F238E27FC236}">
              <a16:creationId xmlns:a16="http://schemas.microsoft.com/office/drawing/2014/main" id="{00000000-0008-0000-0100-000017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36" name="AutoShape 1312">
          <a:extLst>
            <a:ext uri="{FF2B5EF4-FFF2-40B4-BE49-F238E27FC236}">
              <a16:creationId xmlns:a16="http://schemas.microsoft.com/office/drawing/2014/main" id="{00000000-0008-0000-0100-000018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37" name="AutoShape 1312">
          <a:extLst>
            <a:ext uri="{FF2B5EF4-FFF2-40B4-BE49-F238E27FC236}">
              <a16:creationId xmlns:a16="http://schemas.microsoft.com/office/drawing/2014/main" id="{00000000-0008-0000-0100-000019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38" name="AutoShape 1312">
          <a:extLst>
            <a:ext uri="{FF2B5EF4-FFF2-40B4-BE49-F238E27FC236}">
              <a16:creationId xmlns:a16="http://schemas.microsoft.com/office/drawing/2014/main" id="{00000000-0008-0000-0100-00001A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39" name="AutoShape 1312">
          <a:extLst>
            <a:ext uri="{FF2B5EF4-FFF2-40B4-BE49-F238E27FC236}">
              <a16:creationId xmlns:a16="http://schemas.microsoft.com/office/drawing/2014/main" id="{00000000-0008-0000-0100-00001B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40" name="AutoShape 1312">
          <a:extLst>
            <a:ext uri="{FF2B5EF4-FFF2-40B4-BE49-F238E27FC236}">
              <a16:creationId xmlns:a16="http://schemas.microsoft.com/office/drawing/2014/main" id="{00000000-0008-0000-0100-00001C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41" name="AutoShape 1312">
          <a:extLst>
            <a:ext uri="{FF2B5EF4-FFF2-40B4-BE49-F238E27FC236}">
              <a16:creationId xmlns:a16="http://schemas.microsoft.com/office/drawing/2014/main" id="{00000000-0008-0000-0100-00001D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42" name="AutoShape 1312">
          <a:extLst>
            <a:ext uri="{FF2B5EF4-FFF2-40B4-BE49-F238E27FC236}">
              <a16:creationId xmlns:a16="http://schemas.microsoft.com/office/drawing/2014/main" id="{00000000-0008-0000-0100-00001E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43" name="AutoShape 1312">
          <a:extLst>
            <a:ext uri="{FF2B5EF4-FFF2-40B4-BE49-F238E27FC236}">
              <a16:creationId xmlns:a16="http://schemas.microsoft.com/office/drawing/2014/main" id="{00000000-0008-0000-0100-00001F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44" name="AutoShape 1312">
          <a:extLst>
            <a:ext uri="{FF2B5EF4-FFF2-40B4-BE49-F238E27FC236}">
              <a16:creationId xmlns:a16="http://schemas.microsoft.com/office/drawing/2014/main" id="{00000000-0008-0000-0100-000020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45" name="AutoShape 1312">
          <a:extLst>
            <a:ext uri="{FF2B5EF4-FFF2-40B4-BE49-F238E27FC236}">
              <a16:creationId xmlns:a16="http://schemas.microsoft.com/office/drawing/2014/main" id="{00000000-0008-0000-0100-000021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46" name="AutoShape 1312">
          <a:extLst>
            <a:ext uri="{FF2B5EF4-FFF2-40B4-BE49-F238E27FC236}">
              <a16:creationId xmlns:a16="http://schemas.microsoft.com/office/drawing/2014/main" id="{00000000-0008-0000-0100-000022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47" name="AutoShape 1312">
          <a:extLst>
            <a:ext uri="{FF2B5EF4-FFF2-40B4-BE49-F238E27FC236}">
              <a16:creationId xmlns:a16="http://schemas.microsoft.com/office/drawing/2014/main" id="{00000000-0008-0000-0100-000023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48" name="AutoShape 1312">
          <a:extLst>
            <a:ext uri="{FF2B5EF4-FFF2-40B4-BE49-F238E27FC236}">
              <a16:creationId xmlns:a16="http://schemas.microsoft.com/office/drawing/2014/main" id="{00000000-0008-0000-0100-000024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49" name="AutoShape 1312">
          <a:extLst>
            <a:ext uri="{FF2B5EF4-FFF2-40B4-BE49-F238E27FC236}">
              <a16:creationId xmlns:a16="http://schemas.microsoft.com/office/drawing/2014/main" id="{00000000-0008-0000-0100-000025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0" name="AutoShape 1312">
          <a:extLst>
            <a:ext uri="{FF2B5EF4-FFF2-40B4-BE49-F238E27FC236}">
              <a16:creationId xmlns:a16="http://schemas.microsoft.com/office/drawing/2014/main" id="{00000000-0008-0000-0100-000026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1" name="AutoShape 1312">
          <a:extLst>
            <a:ext uri="{FF2B5EF4-FFF2-40B4-BE49-F238E27FC236}">
              <a16:creationId xmlns:a16="http://schemas.microsoft.com/office/drawing/2014/main" id="{00000000-0008-0000-0100-000027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2" name="AutoShape 1312">
          <a:extLst>
            <a:ext uri="{FF2B5EF4-FFF2-40B4-BE49-F238E27FC236}">
              <a16:creationId xmlns:a16="http://schemas.microsoft.com/office/drawing/2014/main" id="{00000000-0008-0000-0100-000028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3" name="AutoShape 1312">
          <a:extLst>
            <a:ext uri="{FF2B5EF4-FFF2-40B4-BE49-F238E27FC236}">
              <a16:creationId xmlns:a16="http://schemas.microsoft.com/office/drawing/2014/main" id="{00000000-0008-0000-0100-000029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4" name="AutoShape 1312">
          <a:extLst>
            <a:ext uri="{FF2B5EF4-FFF2-40B4-BE49-F238E27FC236}">
              <a16:creationId xmlns:a16="http://schemas.microsoft.com/office/drawing/2014/main" id="{00000000-0008-0000-0100-00002A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5" name="AutoShape 1312">
          <a:extLst>
            <a:ext uri="{FF2B5EF4-FFF2-40B4-BE49-F238E27FC236}">
              <a16:creationId xmlns:a16="http://schemas.microsoft.com/office/drawing/2014/main" id="{00000000-0008-0000-0100-00002B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6" name="AutoShape 1312">
          <a:extLst>
            <a:ext uri="{FF2B5EF4-FFF2-40B4-BE49-F238E27FC236}">
              <a16:creationId xmlns:a16="http://schemas.microsoft.com/office/drawing/2014/main" id="{00000000-0008-0000-0100-00002C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7" name="AutoShape 1312">
          <a:extLst>
            <a:ext uri="{FF2B5EF4-FFF2-40B4-BE49-F238E27FC236}">
              <a16:creationId xmlns:a16="http://schemas.microsoft.com/office/drawing/2014/main" id="{00000000-0008-0000-0100-00002D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8" name="AutoShape 1312">
          <a:extLst>
            <a:ext uri="{FF2B5EF4-FFF2-40B4-BE49-F238E27FC236}">
              <a16:creationId xmlns:a16="http://schemas.microsoft.com/office/drawing/2014/main" id="{00000000-0008-0000-0100-00002E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59" name="AutoShape 1312">
          <a:extLst>
            <a:ext uri="{FF2B5EF4-FFF2-40B4-BE49-F238E27FC236}">
              <a16:creationId xmlns:a16="http://schemas.microsoft.com/office/drawing/2014/main" id="{00000000-0008-0000-0100-00002F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0" name="AutoShape 1312">
          <a:extLst>
            <a:ext uri="{FF2B5EF4-FFF2-40B4-BE49-F238E27FC236}">
              <a16:creationId xmlns:a16="http://schemas.microsoft.com/office/drawing/2014/main" id="{00000000-0008-0000-0100-000030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1" name="AutoShape 1312">
          <a:extLst>
            <a:ext uri="{FF2B5EF4-FFF2-40B4-BE49-F238E27FC236}">
              <a16:creationId xmlns:a16="http://schemas.microsoft.com/office/drawing/2014/main" id="{00000000-0008-0000-0100-000031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2" name="AutoShape 1312">
          <a:extLst>
            <a:ext uri="{FF2B5EF4-FFF2-40B4-BE49-F238E27FC236}">
              <a16:creationId xmlns:a16="http://schemas.microsoft.com/office/drawing/2014/main" id="{00000000-0008-0000-0100-000032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3" name="AutoShape 1312">
          <a:extLst>
            <a:ext uri="{FF2B5EF4-FFF2-40B4-BE49-F238E27FC236}">
              <a16:creationId xmlns:a16="http://schemas.microsoft.com/office/drawing/2014/main" id="{00000000-0008-0000-0100-000033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4" name="AutoShape 1312">
          <a:extLst>
            <a:ext uri="{FF2B5EF4-FFF2-40B4-BE49-F238E27FC236}">
              <a16:creationId xmlns:a16="http://schemas.microsoft.com/office/drawing/2014/main" id="{00000000-0008-0000-0100-000034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5" name="AutoShape 1312">
          <a:extLst>
            <a:ext uri="{FF2B5EF4-FFF2-40B4-BE49-F238E27FC236}">
              <a16:creationId xmlns:a16="http://schemas.microsoft.com/office/drawing/2014/main" id="{00000000-0008-0000-0100-000035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6" name="AutoShape 1312">
          <a:extLst>
            <a:ext uri="{FF2B5EF4-FFF2-40B4-BE49-F238E27FC236}">
              <a16:creationId xmlns:a16="http://schemas.microsoft.com/office/drawing/2014/main" id="{00000000-0008-0000-0100-000036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7" name="AutoShape 1312">
          <a:extLst>
            <a:ext uri="{FF2B5EF4-FFF2-40B4-BE49-F238E27FC236}">
              <a16:creationId xmlns:a16="http://schemas.microsoft.com/office/drawing/2014/main" id="{00000000-0008-0000-0100-000037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8" name="AutoShape 1312">
          <a:extLst>
            <a:ext uri="{FF2B5EF4-FFF2-40B4-BE49-F238E27FC236}">
              <a16:creationId xmlns:a16="http://schemas.microsoft.com/office/drawing/2014/main" id="{00000000-0008-0000-0100-000038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69" name="AutoShape 1312">
          <a:extLst>
            <a:ext uri="{FF2B5EF4-FFF2-40B4-BE49-F238E27FC236}">
              <a16:creationId xmlns:a16="http://schemas.microsoft.com/office/drawing/2014/main" id="{00000000-0008-0000-0100-000039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70" name="AutoShape 1312">
          <a:extLst>
            <a:ext uri="{FF2B5EF4-FFF2-40B4-BE49-F238E27FC236}">
              <a16:creationId xmlns:a16="http://schemas.microsoft.com/office/drawing/2014/main" id="{00000000-0008-0000-0100-00003A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71" name="AutoShape 1312">
          <a:extLst>
            <a:ext uri="{FF2B5EF4-FFF2-40B4-BE49-F238E27FC236}">
              <a16:creationId xmlns:a16="http://schemas.microsoft.com/office/drawing/2014/main" id="{00000000-0008-0000-0100-00003B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72" name="AutoShape 1312">
          <a:extLst>
            <a:ext uri="{FF2B5EF4-FFF2-40B4-BE49-F238E27FC236}">
              <a16:creationId xmlns:a16="http://schemas.microsoft.com/office/drawing/2014/main" id="{00000000-0008-0000-0100-00003C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73" name="AutoShape 1312">
          <a:extLst>
            <a:ext uri="{FF2B5EF4-FFF2-40B4-BE49-F238E27FC236}">
              <a16:creationId xmlns:a16="http://schemas.microsoft.com/office/drawing/2014/main" id="{00000000-0008-0000-0100-00003D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74" name="AutoShape 1312">
          <a:extLst>
            <a:ext uri="{FF2B5EF4-FFF2-40B4-BE49-F238E27FC236}">
              <a16:creationId xmlns:a16="http://schemas.microsoft.com/office/drawing/2014/main" id="{00000000-0008-0000-0100-00003E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75" name="AutoShape 1312">
          <a:extLst>
            <a:ext uri="{FF2B5EF4-FFF2-40B4-BE49-F238E27FC236}">
              <a16:creationId xmlns:a16="http://schemas.microsoft.com/office/drawing/2014/main" id="{00000000-0008-0000-0100-00003F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76" name="AutoShape 1312">
          <a:extLst>
            <a:ext uri="{FF2B5EF4-FFF2-40B4-BE49-F238E27FC236}">
              <a16:creationId xmlns:a16="http://schemas.microsoft.com/office/drawing/2014/main" id="{00000000-0008-0000-0100-000040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77" name="AutoShape 1312">
          <a:extLst>
            <a:ext uri="{FF2B5EF4-FFF2-40B4-BE49-F238E27FC236}">
              <a16:creationId xmlns:a16="http://schemas.microsoft.com/office/drawing/2014/main" id="{00000000-0008-0000-0100-000041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78" name="AutoShape 1312">
          <a:extLst>
            <a:ext uri="{FF2B5EF4-FFF2-40B4-BE49-F238E27FC236}">
              <a16:creationId xmlns:a16="http://schemas.microsoft.com/office/drawing/2014/main" id="{00000000-0008-0000-0100-000042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79" name="AutoShape 1312">
          <a:extLst>
            <a:ext uri="{FF2B5EF4-FFF2-40B4-BE49-F238E27FC236}">
              <a16:creationId xmlns:a16="http://schemas.microsoft.com/office/drawing/2014/main" id="{00000000-0008-0000-0100-000043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80" name="AutoShape 1312">
          <a:extLst>
            <a:ext uri="{FF2B5EF4-FFF2-40B4-BE49-F238E27FC236}">
              <a16:creationId xmlns:a16="http://schemas.microsoft.com/office/drawing/2014/main" id="{00000000-0008-0000-0100-000044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81" name="AutoShape 1312">
          <a:extLst>
            <a:ext uri="{FF2B5EF4-FFF2-40B4-BE49-F238E27FC236}">
              <a16:creationId xmlns:a16="http://schemas.microsoft.com/office/drawing/2014/main" id="{00000000-0008-0000-0100-000045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82" name="AutoShape 1312">
          <a:extLst>
            <a:ext uri="{FF2B5EF4-FFF2-40B4-BE49-F238E27FC236}">
              <a16:creationId xmlns:a16="http://schemas.microsoft.com/office/drawing/2014/main" id="{00000000-0008-0000-0100-000046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83" name="AutoShape 1312">
          <a:extLst>
            <a:ext uri="{FF2B5EF4-FFF2-40B4-BE49-F238E27FC236}">
              <a16:creationId xmlns:a16="http://schemas.microsoft.com/office/drawing/2014/main" id="{00000000-0008-0000-0100-000047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84" name="AutoShape 1312">
          <a:extLst>
            <a:ext uri="{FF2B5EF4-FFF2-40B4-BE49-F238E27FC236}">
              <a16:creationId xmlns:a16="http://schemas.microsoft.com/office/drawing/2014/main" id="{00000000-0008-0000-0100-000048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85" name="AutoShape 1312">
          <a:extLst>
            <a:ext uri="{FF2B5EF4-FFF2-40B4-BE49-F238E27FC236}">
              <a16:creationId xmlns:a16="http://schemas.microsoft.com/office/drawing/2014/main" id="{00000000-0008-0000-0100-000049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86" name="AutoShape 1312">
          <a:extLst>
            <a:ext uri="{FF2B5EF4-FFF2-40B4-BE49-F238E27FC236}">
              <a16:creationId xmlns:a16="http://schemas.microsoft.com/office/drawing/2014/main" id="{00000000-0008-0000-0100-00004A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87" name="AutoShape 1312">
          <a:extLst>
            <a:ext uri="{FF2B5EF4-FFF2-40B4-BE49-F238E27FC236}">
              <a16:creationId xmlns:a16="http://schemas.microsoft.com/office/drawing/2014/main" id="{00000000-0008-0000-0100-00004B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88" name="AutoShape 1312">
          <a:extLst>
            <a:ext uri="{FF2B5EF4-FFF2-40B4-BE49-F238E27FC236}">
              <a16:creationId xmlns:a16="http://schemas.microsoft.com/office/drawing/2014/main" id="{00000000-0008-0000-0100-00004C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89" name="AutoShape 1312">
          <a:extLst>
            <a:ext uri="{FF2B5EF4-FFF2-40B4-BE49-F238E27FC236}">
              <a16:creationId xmlns:a16="http://schemas.microsoft.com/office/drawing/2014/main" id="{00000000-0008-0000-0100-00004D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0" name="AutoShape 1312">
          <a:extLst>
            <a:ext uri="{FF2B5EF4-FFF2-40B4-BE49-F238E27FC236}">
              <a16:creationId xmlns:a16="http://schemas.microsoft.com/office/drawing/2014/main" id="{00000000-0008-0000-0100-00004E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1" name="AutoShape 1312">
          <a:extLst>
            <a:ext uri="{FF2B5EF4-FFF2-40B4-BE49-F238E27FC236}">
              <a16:creationId xmlns:a16="http://schemas.microsoft.com/office/drawing/2014/main" id="{00000000-0008-0000-0100-00004F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2" name="AutoShape 1312">
          <a:extLst>
            <a:ext uri="{FF2B5EF4-FFF2-40B4-BE49-F238E27FC236}">
              <a16:creationId xmlns:a16="http://schemas.microsoft.com/office/drawing/2014/main" id="{00000000-0008-0000-0100-000050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3" name="AutoShape 1312">
          <a:extLst>
            <a:ext uri="{FF2B5EF4-FFF2-40B4-BE49-F238E27FC236}">
              <a16:creationId xmlns:a16="http://schemas.microsoft.com/office/drawing/2014/main" id="{00000000-0008-0000-0100-000051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4" name="AutoShape 1312">
          <a:extLst>
            <a:ext uri="{FF2B5EF4-FFF2-40B4-BE49-F238E27FC236}">
              <a16:creationId xmlns:a16="http://schemas.microsoft.com/office/drawing/2014/main" id="{00000000-0008-0000-0100-000052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5" name="AutoShape 1312">
          <a:extLst>
            <a:ext uri="{FF2B5EF4-FFF2-40B4-BE49-F238E27FC236}">
              <a16:creationId xmlns:a16="http://schemas.microsoft.com/office/drawing/2014/main" id="{00000000-0008-0000-0100-000053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6" name="AutoShape 1312">
          <a:extLst>
            <a:ext uri="{FF2B5EF4-FFF2-40B4-BE49-F238E27FC236}">
              <a16:creationId xmlns:a16="http://schemas.microsoft.com/office/drawing/2014/main" id="{00000000-0008-0000-0100-000054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7" name="AutoShape 1312">
          <a:extLst>
            <a:ext uri="{FF2B5EF4-FFF2-40B4-BE49-F238E27FC236}">
              <a16:creationId xmlns:a16="http://schemas.microsoft.com/office/drawing/2014/main" id="{00000000-0008-0000-0100-000055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8" name="AutoShape 1312">
          <a:extLst>
            <a:ext uri="{FF2B5EF4-FFF2-40B4-BE49-F238E27FC236}">
              <a16:creationId xmlns:a16="http://schemas.microsoft.com/office/drawing/2014/main" id="{00000000-0008-0000-0100-000056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599" name="AutoShape 1312">
          <a:extLst>
            <a:ext uri="{FF2B5EF4-FFF2-40B4-BE49-F238E27FC236}">
              <a16:creationId xmlns:a16="http://schemas.microsoft.com/office/drawing/2014/main" id="{00000000-0008-0000-0100-000057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0" name="AutoShape 1312">
          <a:extLst>
            <a:ext uri="{FF2B5EF4-FFF2-40B4-BE49-F238E27FC236}">
              <a16:creationId xmlns:a16="http://schemas.microsoft.com/office/drawing/2014/main" id="{00000000-0008-0000-0100-000058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1" name="AutoShape 1312">
          <a:extLst>
            <a:ext uri="{FF2B5EF4-FFF2-40B4-BE49-F238E27FC236}">
              <a16:creationId xmlns:a16="http://schemas.microsoft.com/office/drawing/2014/main" id="{00000000-0008-0000-0100-000059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2" name="AutoShape 1312">
          <a:extLst>
            <a:ext uri="{FF2B5EF4-FFF2-40B4-BE49-F238E27FC236}">
              <a16:creationId xmlns:a16="http://schemas.microsoft.com/office/drawing/2014/main" id="{00000000-0008-0000-0100-00005A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3" name="AutoShape 1312">
          <a:extLst>
            <a:ext uri="{FF2B5EF4-FFF2-40B4-BE49-F238E27FC236}">
              <a16:creationId xmlns:a16="http://schemas.microsoft.com/office/drawing/2014/main" id="{00000000-0008-0000-0100-00005B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4" name="AutoShape 1312">
          <a:extLst>
            <a:ext uri="{FF2B5EF4-FFF2-40B4-BE49-F238E27FC236}">
              <a16:creationId xmlns:a16="http://schemas.microsoft.com/office/drawing/2014/main" id="{00000000-0008-0000-0100-00005C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5" name="AutoShape 1312">
          <a:extLst>
            <a:ext uri="{FF2B5EF4-FFF2-40B4-BE49-F238E27FC236}">
              <a16:creationId xmlns:a16="http://schemas.microsoft.com/office/drawing/2014/main" id="{00000000-0008-0000-0100-00005D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6" name="AutoShape 1312">
          <a:extLst>
            <a:ext uri="{FF2B5EF4-FFF2-40B4-BE49-F238E27FC236}">
              <a16:creationId xmlns:a16="http://schemas.microsoft.com/office/drawing/2014/main" id="{00000000-0008-0000-0100-00005E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7" name="AutoShape 1312">
          <a:extLst>
            <a:ext uri="{FF2B5EF4-FFF2-40B4-BE49-F238E27FC236}">
              <a16:creationId xmlns:a16="http://schemas.microsoft.com/office/drawing/2014/main" id="{00000000-0008-0000-0100-00005F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8" name="AutoShape 1312">
          <a:extLst>
            <a:ext uri="{FF2B5EF4-FFF2-40B4-BE49-F238E27FC236}">
              <a16:creationId xmlns:a16="http://schemas.microsoft.com/office/drawing/2014/main" id="{00000000-0008-0000-0100-000060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09" name="AutoShape 1312">
          <a:extLst>
            <a:ext uri="{FF2B5EF4-FFF2-40B4-BE49-F238E27FC236}">
              <a16:creationId xmlns:a16="http://schemas.microsoft.com/office/drawing/2014/main" id="{00000000-0008-0000-0100-000061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0" name="AutoShape 1312">
          <a:extLst>
            <a:ext uri="{FF2B5EF4-FFF2-40B4-BE49-F238E27FC236}">
              <a16:creationId xmlns:a16="http://schemas.microsoft.com/office/drawing/2014/main" id="{00000000-0008-0000-0100-000062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1" name="AutoShape 1312">
          <a:extLst>
            <a:ext uri="{FF2B5EF4-FFF2-40B4-BE49-F238E27FC236}">
              <a16:creationId xmlns:a16="http://schemas.microsoft.com/office/drawing/2014/main" id="{00000000-0008-0000-0100-000063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2" name="AutoShape 1312">
          <a:extLst>
            <a:ext uri="{FF2B5EF4-FFF2-40B4-BE49-F238E27FC236}">
              <a16:creationId xmlns:a16="http://schemas.microsoft.com/office/drawing/2014/main" id="{00000000-0008-0000-0100-000064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3" name="AutoShape 1312">
          <a:extLst>
            <a:ext uri="{FF2B5EF4-FFF2-40B4-BE49-F238E27FC236}">
              <a16:creationId xmlns:a16="http://schemas.microsoft.com/office/drawing/2014/main" id="{00000000-0008-0000-0100-000065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4" name="AutoShape 1312">
          <a:extLst>
            <a:ext uri="{FF2B5EF4-FFF2-40B4-BE49-F238E27FC236}">
              <a16:creationId xmlns:a16="http://schemas.microsoft.com/office/drawing/2014/main" id="{00000000-0008-0000-0100-000066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5" name="AutoShape 1312">
          <a:extLst>
            <a:ext uri="{FF2B5EF4-FFF2-40B4-BE49-F238E27FC236}">
              <a16:creationId xmlns:a16="http://schemas.microsoft.com/office/drawing/2014/main" id="{00000000-0008-0000-0100-000067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6" name="AutoShape 1312">
          <a:extLst>
            <a:ext uri="{FF2B5EF4-FFF2-40B4-BE49-F238E27FC236}">
              <a16:creationId xmlns:a16="http://schemas.microsoft.com/office/drawing/2014/main" id="{00000000-0008-0000-0100-000068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7" name="AutoShape 1312">
          <a:extLst>
            <a:ext uri="{FF2B5EF4-FFF2-40B4-BE49-F238E27FC236}">
              <a16:creationId xmlns:a16="http://schemas.microsoft.com/office/drawing/2014/main" id="{00000000-0008-0000-0100-000069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8" name="AutoShape 1312">
          <a:extLst>
            <a:ext uri="{FF2B5EF4-FFF2-40B4-BE49-F238E27FC236}">
              <a16:creationId xmlns:a16="http://schemas.microsoft.com/office/drawing/2014/main" id="{00000000-0008-0000-0100-00006A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19" name="AutoShape 1312">
          <a:extLst>
            <a:ext uri="{FF2B5EF4-FFF2-40B4-BE49-F238E27FC236}">
              <a16:creationId xmlns:a16="http://schemas.microsoft.com/office/drawing/2014/main" id="{00000000-0008-0000-0100-00006B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0" name="AutoShape 1312">
          <a:extLst>
            <a:ext uri="{FF2B5EF4-FFF2-40B4-BE49-F238E27FC236}">
              <a16:creationId xmlns:a16="http://schemas.microsoft.com/office/drawing/2014/main" id="{00000000-0008-0000-0100-00006C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1" name="AutoShape 1312">
          <a:extLst>
            <a:ext uri="{FF2B5EF4-FFF2-40B4-BE49-F238E27FC236}">
              <a16:creationId xmlns:a16="http://schemas.microsoft.com/office/drawing/2014/main" id="{00000000-0008-0000-0100-00006D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2" name="AutoShape 1312">
          <a:extLst>
            <a:ext uri="{FF2B5EF4-FFF2-40B4-BE49-F238E27FC236}">
              <a16:creationId xmlns:a16="http://schemas.microsoft.com/office/drawing/2014/main" id="{00000000-0008-0000-0100-00006E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3" name="AutoShape 1312">
          <a:extLst>
            <a:ext uri="{FF2B5EF4-FFF2-40B4-BE49-F238E27FC236}">
              <a16:creationId xmlns:a16="http://schemas.microsoft.com/office/drawing/2014/main" id="{00000000-0008-0000-0100-00006F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4" name="AutoShape 1312">
          <a:extLst>
            <a:ext uri="{FF2B5EF4-FFF2-40B4-BE49-F238E27FC236}">
              <a16:creationId xmlns:a16="http://schemas.microsoft.com/office/drawing/2014/main" id="{00000000-0008-0000-0100-000070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5" name="AutoShape 1312">
          <a:extLst>
            <a:ext uri="{FF2B5EF4-FFF2-40B4-BE49-F238E27FC236}">
              <a16:creationId xmlns:a16="http://schemas.microsoft.com/office/drawing/2014/main" id="{00000000-0008-0000-0100-000071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6" name="AutoShape 1312">
          <a:extLst>
            <a:ext uri="{FF2B5EF4-FFF2-40B4-BE49-F238E27FC236}">
              <a16:creationId xmlns:a16="http://schemas.microsoft.com/office/drawing/2014/main" id="{00000000-0008-0000-0100-000072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7" name="AutoShape 1312">
          <a:extLst>
            <a:ext uri="{FF2B5EF4-FFF2-40B4-BE49-F238E27FC236}">
              <a16:creationId xmlns:a16="http://schemas.microsoft.com/office/drawing/2014/main" id="{00000000-0008-0000-0100-000073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8" name="AutoShape 1312">
          <a:extLst>
            <a:ext uri="{FF2B5EF4-FFF2-40B4-BE49-F238E27FC236}">
              <a16:creationId xmlns:a16="http://schemas.microsoft.com/office/drawing/2014/main" id="{00000000-0008-0000-0100-000074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29" name="AutoShape 1312">
          <a:extLst>
            <a:ext uri="{FF2B5EF4-FFF2-40B4-BE49-F238E27FC236}">
              <a16:creationId xmlns:a16="http://schemas.microsoft.com/office/drawing/2014/main" id="{00000000-0008-0000-0100-000075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30" name="AutoShape 1312">
          <a:extLst>
            <a:ext uri="{FF2B5EF4-FFF2-40B4-BE49-F238E27FC236}">
              <a16:creationId xmlns:a16="http://schemas.microsoft.com/office/drawing/2014/main" id="{00000000-0008-0000-0100-000076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xdr:twoCellAnchor>
    <xdr:from>
      <xdr:col>4</xdr:col>
      <xdr:colOff>1819275</xdr:colOff>
      <xdr:row>1877</xdr:row>
      <xdr:rowOff>304800</xdr:rowOff>
    </xdr:from>
    <xdr:to>
      <xdr:col>5</xdr:col>
      <xdr:colOff>133350</xdr:colOff>
      <xdr:row>1877</xdr:row>
      <xdr:rowOff>695325</xdr:rowOff>
    </xdr:to>
    <xdr:sp macro="" textlink="">
      <xdr:nvSpPr>
        <xdr:cNvPr id="631" name="AutoShape 1312">
          <a:extLst>
            <a:ext uri="{FF2B5EF4-FFF2-40B4-BE49-F238E27FC236}">
              <a16:creationId xmlns:a16="http://schemas.microsoft.com/office/drawing/2014/main" id="{00000000-0008-0000-0100-000077020000}"/>
            </a:ext>
          </a:extLst>
        </xdr:cNvPr>
        <xdr:cNvSpPr>
          <a:spLocks noChangeArrowheads="1"/>
        </xdr:cNvSpPr>
      </xdr:nvSpPr>
      <xdr:spPr bwMode="auto">
        <a:xfrm>
          <a:off x="5362575" y="286416750"/>
          <a:ext cx="133350" cy="0"/>
        </a:xfrm>
        <a:prstGeom prst="foldedCorner">
          <a:avLst>
            <a:gd name="adj" fmla="val 12500"/>
          </a:avLst>
        </a:prstGeom>
        <a:noFill/>
        <a:ln w="9525">
          <a:noFill/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1724025</xdr:colOff>
          <xdr:row>4</xdr:row>
          <xdr:rowOff>66675</xdr:rowOff>
        </xdr:from>
        <xdr:to>
          <xdr:col>6</xdr:col>
          <xdr:colOff>504825</xdr:colOff>
          <xdr:row>4</xdr:row>
          <xdr:rowOff>428625</xdr:rowOff>
        </xdr:to>
        <xdr:sp macro="" textlink="">
          <xdr:nvSpPr>
            <xdr:cNvPr id="10244" name="CommandButton1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1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us0013/Desktop/suivi%20de%2020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Calais\01-CC2-SitedeCalais\Demandes%20d'essai\suivi%20de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uivi"/>
      <sheetName val="de"/>
      <sheetName val="affectation"/>
      <sheetName val="service "/>
      <sheetName val=" tech essais"/>
      <sheetName val="suivi de 2020"/>
    </sheetNames>
    <definedNames>
      <definedName name="ancienne_de"/>
      <definedName name="nouvelle_de"/>
    </definedNames>
    <sheetDataSet>
      <sheetData sheetId="0"/>
      <sheetData sheetId="1"/>
      <sheetData sheetId="2"/>
      <sheetData sheetId="3" refreshError="1">
        <row r="2">
          <cell r="A2">
            <v>261061</v>
          </cell>
          <cell r="B2">
            <v>0</v>
          </cell>
        </row>
        <row r="3">
          <cell r="A3">
            <v>30161158</v>
          </cell>
          <cell r="B3" t="str">
            <v>ABU DHABI 400kV - Type test - achat de composants et montage</v>
          </cell>
        </row>
        <row r="4">
          <cell r="A4">
            <v>30161168</v>
          </cell>
          <cell r="B4" t="str">
            <v>ABU DHABI 400kV - Type test - dépense plate forme d'essai</v>
          </cell>
        </row>
        <row r="5">
          <cell r="A5">
            <v>30161169</v>
          </cell>
          <cell r="B5" t="str">
            <v>ABU DHABI 400kV - PQ test - achats de composants et montage</v>
          </cell>
        </row>
        <row r="6">
          <cell r="A6">
            <v>30161170</v>
          </cell>
          <cell r="B6" t="str">
            <v>ABU DHABI 400kV - PQ test - dépenses plate forme d'essai + Génie Civil</v>
          </cell>
        </row>
        <row r="7">
          <cell r="A7">
            <v>30171122</v>
          </cell>
          <cell r="B7" t="str">
            <v>ICC Egypt (assistance &amp; qualification)</v>
          </cell>
        </row>
        <row r="8">
          <cell r="A8">
            <v>30171150</v>
          </cell>
          <cell r="B8" t="str">
            <v>Court-circuit ELIA</v>
          </cell>
        </row>
        <row r="9">
          <cell r="A9">
            <v>30171186</v>
          </cell>
          <cell r="B9" t="str">
            <v>Libye III - Type test Achats composants et montage</v>
          </cell>
        </row>
        <row r="10">
          <cell r="A10">
            <v>30171187</v>
          </cell>
          <cell r="B10" t="str">
            <v>Libye III - Type test Dépenses Essais</v>
          </cell>
        </row>
        <row r="11">
          <cell r="A11">
            <v>30181120</v>
          </cell>
          <cell r="B11" t="str">
            <v>Essais speciaux</v>
          </cell>
        </row>
        <row r="12">
          <cell r="A12">
            <v>30181190</v>
          </cell>
          <cell r="B12" t="str">
            <v>Type test Kintyre</v>
          </cell>
        </row>
        <row r="13">
          <cell r="A13">
            <v>30191169</v>
          </cell>
          <cell r="B13" t="str">
            <v>Frais remise en état remorques chantier</v>
          </cell>
        </row>
        <row r="14">
          <cell r="A14">
            <v>30191170</v>
          </cell>
          <cell r="B14" t="str">
            <v>Qualif Goose Creeck - TT400 - Installation</v>
          </cell>
        </row>
        <row r="15">
          <cell r="A15">
            <v>30191170</v>
          </cell>
          <cell r="B15" t="str">
            <v>Type test 345kV Goose Creek (RD 22)</v>
          </cell>
        </row>
        <row r="16">
          <cell r="A16">
            <v>30191171</v>
          </cell>
          <cell r="B16" t="str">
            <v>Type test non électrique BS 7912-2012 (RD 23)</v>
          </cell>
        </row>
        <row r="17">
          <cell r="A17">
            <v>30191185</v>
          </cell>
          <cell r="B17" t="str">
            <v>Qualif Goose Creeck - PQ500 - Installation</v>
          </cell>
        </row>
        <row r="18">
          <cell r="A18">
            <v>30191186</v>
          </cell>
          <cell r="B18" t="str">
            <v>Qualif Goose Creeck - PQ500 - Essais</v>
          </cell>
        </row>
        <row r="19">
          <cell r="A19">
            <v>30191187</v>
          </cell>
          <cell r="B19" t="str">
            <v>Qualif Goose Creeck - TT400 - Essais</v>
          </cell>
        </row>
        <row r="20">
          <cell r="A20">
            <v>30201139</v>
          </cell>
          <cell r="B20" t="str">
            <v>Type test Goose Creek 500mm² - TT400 - Achat et Installation (RD27)</v>
          </cell>
        </row>
        <row r="21">
          <cell r="A21">
            <v>30201140</v>
          </cell>
          <cell r="B21" t="str">
            <v>Type test Goose Creek 500mm² - TT400 - Essais (RD27)</v>
          </cell>
        </row>
        <row r="22">
          <cell r="A22">
            <v>30201147</v>
          </cell>
          <cell r="B22" t="str">
            <v>Essais de court circuit sur câble (DEKRA - ABB)</v>
          </cell>
        </row>
        <row r="23">
          <cell r="A23">
            <v>30201154</v>
          </cell>
          <cell r="B23" t="str">
            <v>Essais préliminaires Kriegers Flag</v>
          </cell>
        </row>
        <row r="24">
          <cell r="A24">
            <v>30201157</v>
          </cell>
          <cell r="B24" t="str">
            <v>Mesure RIV - Hongyang Power transmission project</v>
          </cell>
        </row>
        <row r="25">
          <cell r="A25">
            <v>30201158</v>
          </cell>
          <cell r="B25" t="str">
            <v>Essais de type IEEE 48 et IEEE 404</v>
          </cell>
        </row>
        <row r="26">
          <cell r="A26">
            <v>30211132</v>
          </cell>
          <cell r="B26" t="str">
            <v>Essai de type HongYang 500kV</v>
          </cell>
        </row>
        <row r="27">
          <cell r="A27">
            <v>30211161</v>
          </cell>
          <cell r="B27" t="str">
            <v>Dolwin 6 Gestion de projet et ingenierie</v>
          </cell>
        </row>
        <row r="28">
          <cell r="A28">
            <v>30211181</v>
          </cell>
          <cell r="B28" t="str">
            <v>TT 132kV - QICC 2000mm² Cu. XLPE</v>
          </cell>
        </row>
        <row r="29">
          <cell r="A29">
            <v>30211182</v>
          </cell>
          <cell r="B29" t="str">
            <v xml:space="preserve">RD37 </v>
          </cell>
        </row>
        <row r="30">
          <cell r="A30">
            <v>30211184</v>
          </cell>
          <cell r="B30" t="str">
            <v>RD39</v>
          </cell>
        </row>
        <row r="31">
          <cell r="A31">
            <v>30221103</v>
          </cell>
          <cell r="B31" t="str">
            <v>TT 400kV - Qualification LS4201 MDCV</v>
          </cell>
        </row>
        <row r="32">
          <cell r="A32">
            <v>30221175</v>
          </cell>
          <cell r="B32" t="str">
            <v>Thermo mechanical characterisation - Ruban Lantor</v>
          </cell>
        </row>
        <row r="33">
          <cell r="A33">
            <v>30221177</v>
          </cell>
          <cell r="B33" t="str">
            <v>PQ 400kV - Qualification Hanovre S96</v>
          </cell>
        </row>
        <row r="34">
          <cell r="A34">
            <v>30221179</v>
          </cell>
          <cell r="B34" t="str">
            <v>TT TERNA 380kV - Qualification OSE</v>
          </cell>
        </row>
        <row r="35">
          <cell r="A35">
            <v>30221181</v>
          </cell>
          <cell r="B35" t="str">
            <v>3x Rac oxydé</v>
          </cell>
        </row>
        <row r="36">
          <cell r="A36">
            <v>30221184</v>
          </cell>
          <cell r="B36" t="str">
            <v>TT ELIA 380kV - Qualification OSE</v>
          </cell>
        </row>
        <row r="37">
          <cell r="A37">
            <v>30221196</v>
          </cell>
          <cell r="B37" t="str">
            <v>Immersion 132kV - QICC 2000mm² Cu. XLPE</v>
          </cell>
        </row>
        <row r="38">
          <cell r="A38">
            <v>30221197</v>
          </cell>
          <cell r="B38" t="str">
            <v>Essai de type Mallorca-Menorca 132kV pour REE</v>
          </cell>
        </row>
        <row r="39">
          <cell r="A39">
            <v>30231101</v>
          </cell>
          <cell r="B39" t="str">
            <v>TT ELIA 380kV - Qualification OSE (100 cycles)</v>
          </cell>
        </row>
        <row r="40">
          <cell r="A40">
            <v>30231105</v>
          </cell>
          <cell r="B40" t="str">
            <v>TERNA - Brindisi</v>
          </cell>
        </row>
        <row r="41">
          <cell r="A41">
            <v>30231106</v>
          </cell>
          <cell r="B41" t="str">
            <v>Sauda</v>
          </cell>
        </row>
        <row r="42">
          <cell r="A42">
            <v>30231107</v>
          </cell>
          <cell r="B42" t="str">
            <v>Solhom</v>
          </cell>
        </row>
        <row r="43">
          <cell r="A43">
            <v>30231116</v>
          </cell>
          <cell r="B43" t="str">
            <v>Essais divers Charleroi</v>
          </cell>
        </row>
        <row r="44">
          <cell r="A44">
            <v>30231116</v>
          </cell>
          <cell r="B44" t="str">
            <v>Essais divers Charleroi</v>
          </cell>
        </row>
        <row r="45">
          <cell r="A45">
            <v>30231119</v>
          </cell>
          <cell r="B45" t="str">
            <v>Qualification Ruban Sneham</v>
          </cell>
        </row>
        <row r="46">
          <cell r="A46">
            <v>30231124</v>
          </cell>
          <cell r="B46" t="str">
            <v>Qualif CG13 2019</v>
          </cell>
        </row>
        <row r="47">
          <cell r="A47">
            <v>30231130</v>
          </cell>
          <cell r="B47" t="str">
            <v>câbles FO Rognan</v>
          </cell>
        </row>
        <row r="48">
          <cell r="A48">
            <v>30231135</v>
          </cell>
          <cell r="B48" t="str">
            <v>Orsted qualification 420kV Submarine PQ Test</v>
          </cell>
        </row>
        <row r="49">
          <cell r="A49">
            <v>30231137</v>
          </cell>
          <cell r="B49" t="str">
            <v>RAC measurement 3500mm² Al</v>
          </cell>
        </row>
        <row r="50">
          <cell r="A50">
            <v>30231139</v>
          </cell>
          <cell r="B50" t="str">
            <v>RAC measurement 2500mm² Cu-e - Goose Creek</v>
          </cell>
        </row>
        <row r="51">
          <cell r="A51">
            <v>30231146</v>
          </cell>
          <cell r="B51" t="str">
            <v>Expertise câble EPR</v>
          </cell>
        </row>
        <row r="52">
          <cell r="A52">
            <v>30231149</v>
          </cell>
          <cell r="B52" t="str">
            <v>Proto 2500mm²CuE avec Centre Alu</v>
          </cell>
        </row>
        <row r="53">
          <cell r="A53">
            <v>30231154</v>
          </cell>
          <cell r="B53" t="str">
            <v>Essai jonction TERNA 170kV</v>
          </cell>
        </row>
        <row r="54">
          <cell r="A54">
            <v>30231160</v>
          </cell>
          <cell r="B54" t="str">
            <v>Rac Dorset</v>
          </cell>
        </row>
        <row r="55">
          <cell r="A55">
            <v>30231175</v>
          </cell>
          <cell r="B55" t="str">
            <v>Water penetration Test 240Kv</v>
          </cell>
        </row>
        <row r="56">
          <cell r="A56">
            <v>30231184</v>
          </cell>
          <cell r="B56" t="str">
            <v>TSC 110kV</v>
          </cell>
        </row>
        <row r="57">
          <cell r="A57">
            <v>30861128</v>
          </cell>
          <cell r="B57" t="str">
            <v>Merlatière - Dépenses personnel Calais</v>
          </cell>
        </row>
        <row r="58">
          <cell r="A58">
            <v>30881113</v>
          </cell>
          <cell r="B58" t="str">
            <v xml:space="preserve">Jonctions de transition 225kV RTE Développement, Achat de composants et montage de la boucle d’essais        </v>
          </cell>
        </row>
        <row r="59">
          <cell r="A59">
            <v>30881114</v>
          </cell>
          <cell r="B59" t="str">
            <v>Jonctions de transition 225kV RTE Suivi des essais – plate forme</v>
          </cell>
        </row>
        <row r="60">
          <cell r="A60">
            <v>30901161</v>
          </cell>
          <cell r="B60" t="str">
            <v>Qualification extrémité transfo sèche RTE 225kV</v>
          </cell>
        </row>
        <row r="61">
          <cell r="A61">
            <v>30921104</v>
          </cell>
          <cell r="B61" t="str">
            <v>Installation</v>
          </cell>
        </row>
        <row r="62">
          <cell r="A62">
            <v>30921105</v>
          </cell>
          <cell r="B62" t="str">
            <v>Project Management</v>
          </cell>
        </row>
        <row r="63">
          <cell r="A63">
            <v>30931189</v>
          </cell>
          <cell r="B63" t="str">
            <v>TSC 220 Kv ancien design</v>
          </cell>
        </row>
        <row r="64">
          <cell r="A64" t="str">
            <v>2610 F4</v>
          </cell>
          <cell r="B64" t="str">
            <v>Degassing Parameters</v>
          </cell>
        </row>
        <row r="65">
          <cell r="A65" t="str">
            <v>26100A</v>
          </cell>
          <cell r="B65" t="str">
            <v>HVAC Accessories</v>
          </cell>
        </row>
        <row r="66">
          <cell r="A66" t="str">
            <v>26100C</v>
          </cell>
          <cell r="B66" t="str">
            <v>Frais généraux R&amp;D</v>
          </cell>
        </row>
        <row r="67">
          <cell r="A67" t="str">
            <v>26100S</v>
          </cell>
          <cell r="B67" t="str">
            <v>HVDC System</v>
          </cell>
        </row>
        <row r="68">
          <cell r="A68" t="str">
            <v>26101S</v>
          </cell>
          <cell r="B68" t="str">
            <v>Installation</v>
          </cell>
        </row>
        <row r="69">
          <cell r="A69" t="str">
            <v>26102C</v>
          </cell>
          <cell r="B69" t="str">
            <v>HVAC/HVDC Test electrical</v>
          </cell>
        </row>
        <row r="70">
          <cell r="A70" t="str">
            <v>26102D</v>
          </cell>
          <cell r="B70" t="str">
            <v>Labo Matériaux Calais</v>
          </cell>
        </row>
        <row r="71">
          <cell r="A71" t="str">
            <v>26103C</v>
          </cell>
          <cell r="B71" t="str">
            <v>HVAC Cable Test Material</v>
          </cell>
        </row>
        <row r="72">
          <cell r="A72" t="str">
            <v>26103N</v>
          </cell>
          <cell r="B72" t="str">
            <v>Norme construction RPC</v>
          </cell>
        </row>
        <row r="73">
          <cell r="A73" t="str">
            <v>26104C</v>
          </cell>
          <cell r="B73" t="str">
            <v>Formation R&amp;D</v>
          </cell>
        </row>
        <row r="74">
          <cell r="A74" t="str">
            <v>26105C</v>
          </cell>
          <cell r="B74" t="str">
            <v>R&amp;D dépenses ent. Bâtiments</v>
          </cell>
        </row>
        <row r="75">
          <cell r="A75" t="str">
            <v>26105M</v>
          </cell>
          <cell r="B75" t="str">
            <v>Maintenace et entretien materiel PHF Essais</v>
          </cell>
        </row>
        <row r="76">
          <cell r="A76" t="str">
            <v>26106C</v>
          </cell>
          <cell r="B76" t="str">
            <v>Dépenses de sécurité</v>
          </cell>
        </row>
        <row r="77">
          <cell r="A77" t="str">
            <v>26108C</v>
          </cell>
          <cell r="B77" t="str">
            <v>LAM expertise</v>
          </cell>
        </row>
        <row r="78">
          <cell r="A78" t="str">
            <v>26109C</v>
          </cell>
          <cell r="B78" t="str">
            <v>FIP site de Calais</v>
          </cell>
        </row>
        <row r="79">
          <cell r="A79" t="str">
            <v>2610F1</v>
          </cell>
          <cell r="B79" t="str">
            <v>Qualification for tentering</v>
          </cell>
        </row>
        <row r="80">
          <cell r="A80" t="str">
            <v>2610F3</v>
          </cell>
          <cell r="B80" t="str">
            <v>Design Milliken conductor optimisation</v>
          </cell>
        </row>
        <row r="81">
          <cell r="A81" t="str">
            <v>2610F5</v>
          </cell>
          <cell r="B81" t="str">
            <v>Thermo mechanical characterisation land cables</v>
          </cell>
        </row>
        <row r="82">
          <cell r="A82" t="str">
            <v>2610F8</v>
          </cell>
          <cell r="B82" t="str">
            <v>Extra hight voltage 750-1000kv - 3000mm² Cu é</v>
          </cell>
        </row>
        <row r="83">
          <cell r="A83" t="str">
            <v>2610F9</v>
          </cell>
          <cell r="B83" t="str">
            <v>Repair joint 1 to 1</v>
          </cell>
        </row>
        <row r="84">
          <cell r="A84" t="str">
            <v>2610G1</v>
          </cell>
          <cell r="B84" t="str">
            <v>Degassing parameters V2 (MH Luton)</v>
          </cell>
        </row>
        <row r="85">
          <cell r="A85" t="str">
            <v>2610YC</v>
          </cell>
          <cell r="B85" t="str">
            <v>Prequalification 225 kV with dry accessories</v>
          </cell>
        </row>
        <row r="86">
          <cell r="A86" t="str">
            <v>2610YG</v>
          </cell>
          <cell r="B86" t="str">
            <v>Support self compounding Charleroi 220kV / LS4201S on LD with Al</v>
          </cell>
        </row>
        <row r="87">
          <cell r="A87" t="str">
            <v>2610YI</v>
          </cell>
          <cell r="B87" t="str">
            <v>Low cost insulated wires for conductors (NMC)</v>
          </cell>
        </row>
        <row r="88">
          <cell r="A88" t="str">
            <v>2610YK</v>
          </cell>
          <cell r="B88" t="str">
            <v>In line non desctuctive control</v>
          </cell>
        </row>
        <row r="89">
          <cell r="A89" t="str">
            <v>2610YL</v>
          </cell>
          <cell r="B89" t="str">
            <v>Aluminium hop</v>
          </cell>
        </row>
        <row r="90">
          <cell r="A90" t="str">
            <v>2610YU</v>
          </cell>
          <cell r="B90" t="str">
            <v>Developement of screwedconnectors for AL/CU miliken conductors</v>
          </cell>
        </row>
        <row r="91">
          <cell r="A91" t="str">
            <v>261A04</v>
          </cell>
          <cell r="B91" t="str">
            <v>Screwed connectors 1200 mm2</v>
          </cell>
        </row>
        <row r="92">
          <cell r="A92" t="str">
            <v>261A05</v>
          </cell>
          <cell r="B92" t="str">
            <v>Screwed connectors 2500 mm2</v>
          </cell>
        </row>
        <row r="93">
          <cell r="A93" t="str">
            <v>261A08</v>
          </cell>
          <cell r="B93" t="str">
            <v>Competitive accessories PFISTERER - TYCO</v>
          </cell>
        </row>
        <row r="94">
          <cell r="A94" t="str">
            <v>261A09</v>
          </cell>
          <cell r="B94" t="str">
            <v>Jonction assymétrique 90kV RTE</v>
          </cell>
        </row>
        <row r="95">
          <cell r="A95" t="str">
            <v>261A10</v>
          </cell>
          <cell r="B95" t="str">
            <v>Smart cable systems</v>
          </cell>
        </row>
        <row r="96">
          <cell r="A96" t="str">
            <v>261A11</v>
          </cell>
          <cell r="B96" t="str">
            <v>EQ TEST 400kV Dry GIS + âme Alu</v>
          </cell>
        </row>
        <row r="97">
          <cell r="A97" t="str">
            <v>261C01</v>
          </cell>
          <cell r="B97" t="str">
            <v>Développements âmes 5 secteurs (2500 Cu, CuE, 2000 Cu, CuE) y compris optimisation email</v>
          </cell>
        </row>
        <row r="98">
          <cell r="A98" t="str">
            <v>261C02</v>
          </cell>
          <cell r="B98" t="str">
            <v>Aluminium center in 6 sectors milliken remaining conductors</v>
          </cell>
        </row>
        <row r="99">
          <cell r="A99" t="str">
            <v>261C03</v>
          </cell>
          <cell r="B99" t="str">
            <v>AC resistance measurmement on drum</v>
          </cell>
        </row>
        <row r="100">
          <cell r="A100" t="str">
            <v>261C10</v>
          </cell>
          <cell r="B100" t="str">
            <v>Pré qualification 500kV Charleroi</v>
          </cell>
        </row>
        <row r="101">
          <cell r="A101" t="str">
            <v>261C14</v>
          </cell>
          <cell r="B101" t="str">
            <v>Qualification Terna 380kV</v>
          </cell>
        </row>
        <row r="102">
          <cell r="A102" t="str">
            <v>261C22</v>
          </cell>
          <cell r="B102" t="str">
            <v>Microvides</v>
          </cell>
        </row>
        <row r="103">
          <cell r="A103" t="str">
            <v>261NB1</v>
          </cell>
          <cell r="B103" t="str">
            <v>Alberta 500kV</v>
          </cell>
        </row>
        <row r="104">
          <cell r="A104" t="str">
            <v>261NB3</v>
          </cell>
          <cell r="B104" t="str">
            <v>Qualification Terna(explosion)</v>
          </cell>
        </row>
        <row r="105">
          <cell r="A105" t="str">
            <v>261NB4</v>
          </cell>
          <cell r="B105" t="str">
            <v xml:space="preserve">Qualification PACA </v>
          </cell>
        </row>
        <row r="106">
          <cell r="A106" t="str">
            <v>261NB5</v>
          </cell>
          <cell r="B106" t="str">
            <v>400kv Porcelain termination</v>
          </cell>
        </row>
        <row r="107">
          <cell r="A107" t="str">
            <v>261NB6</v>
          </cell>
          <cell r="B107" t="str">
            <v>HVDC France Italie non fundé</v>
          </cell>
        </row>
        <row r="108">
          <cell r="A108" t="str">
            <v>261NB7</v>
          </cell>
          <cell r="B108" t="str">
            <v>Solid conductor support to Charleroi</v>
          </cell>
        </row>
        <row r="109">
          <cell r="A109" t="str">
            <v>261NB8</v>
          </cell>
          <cell r="B109" t="str">
            <v>Anchoring junctions</v>
          </cell>
        </row>
        <row r="110">
          <cell r="A110" t="str">
            <v>261NB9</v>
          </cell>
          <cell r="B110" t="str">
            <v>245 kV LSR ACCESSORIES-HOP 225</v>
          </cell>
        </row>
        <row r="111">
          <cell r="A111" t="str">
            <v>261NC1</v>
          </cell>
          <cell r="B111" t="str">
            <v>Accesories redesign to cost</v>
          </cell>
        </row>
        <row r="112">
          <cell r="A112" t="str">
            <v>261NC2</v>
          </cell>
          <cell r="B112" t="str">
            <v>Expoxy  Qualification</v>
          </cell>
        </row>
        <row r="113">
          <cell r="A113" t="str">
            <v>261NC3</v>
          </cell>
          <cell r="B113" t="str">
            <v>Type registration NG</v>
          </cell>
        </row>
        <row r="114">
          <cell r="A114" t="str">
            <v>261NC4</v>
          </cell>
          <cell r="B114" t="str">
            <v>Type test SEC (dépenses essais)</v>
          </cell>
        </row>
        <row r="115">
          <cell r="A115" t="str">
            <v>261ND4</v>
          </cell>
          <cell r="B115" t="str">
            <v>Réparation gaine</v>
          </cell>
        </row>
        <row r="116">
          <cell r="A116" t="str">
            <v>26A20A</v>
          </cell>
          <cell r="B116" t="str">
            <v>Screwed connectors</v>
          </cell>
        </row>
        <row r="117">
          <cell r="A117" t="str">
            <v>26H26E</v>
          </cell>
          <cell r="B117" t="str">
            <v>R&amp;D Lead free joint</v>
          </cell>
        </row>
        <row r="118">
          <cell r="A118" t="str">
            <v>26HVTC</v>
          </cell>
          <cell r="B118" t="str">
            <v>HVTC</v>
          </cell>
        </row>
        <row r="119">
          <cell r="A119" t="str">
            <v>26PABG</v>
          </cell>
          <cell r="B119" t="str">
            <v>Move PABG</v>
          </cell>
        </row>
        <row r="120">
          <cell r="A120" t="str">
            <v>26PARD01</v>
          </cell>
          <cell r="B120" t="str">
            <v>PQ 220kV 2500mm2 Cu SD+FO Cable1</v>
          </cell>
        </row>
        <row r="121">
          <cell r="A121" t="str">
            <v>26PARD01</v>
          </cell>
          <cell r="B121" t="str">
            <v>PQ220kV 2500mm Cu SD+FO - Cable 1</v>
          </cell>
        </row>
        <row r="122">
          <cell r="A122" t="str">
            <v>26PARD04</v>
          </cell>
          <cell r="B122" t="str">
            <v>RTE 90kV dry Gis PABG move</v>
          </cell>
        </row>
        <row r="123">
          <cell r="A123" t="str">
            <v>26PARD05</v>
          </cell>
          <cell r="B123" t="str">
            <v>RTE 225kV dry Gis PABG move</v>
          </cell>
        </row>
        <row r="124">
          <cell r="A124" t="str">
            <v>26PARD06</v>
          </cell>
          <cell r="B124" t="str">
            <v>TT 225kV RTE / Terna move (FR)</v>
          </cell>
        </row>
        <row r="125">
          <cell r="A125" t="str">
            <v>26PARD07</v>
          </cell>
          <cell r="B125" t="str">
            <v>TT 400kV (sf6+oil)move</v>
          </cell>
        </row>
        <row r="126">
          <cell r="A126" t="str">
            <v>26PARD09</v>
          </cell>
          <cell r="B126" t="str">
            <v>Blastproof(arc interne) 220/400Kv</v>
          </cell>
        </row>
        <row r="127">
          <cell r="A127" t="str">
            <v>26PARD19</v>
          </cell>
          <cell r="B127" t="str">
            <v>Short Circuit current</v>
          </cell>
        </row>
        <row r="128">
          <cell r="A128" t="str">
            <v>26PF01</v>
          </cell>
          <cell r="B128" t="str">
            <v>Management de projet</v>
          </cell>
        </row>
        <row r="129">
          <cell r="A129" t="str">
            <v>26PF02</v>
          </cell>
          <cell r="B129" t="str">
            <v>R&amp;D 320kV_PQ3/TT3_IRL</v>
          </cell>
        </row>
        <row r="130">
          <cell r="A130" t="str">
            <v>26PF03</v>
          </cell>
          <cell r="B130" t="str">
            <v>R&amp;D Second source suppliers</v>
          </cell>
        </row>
        <row r="131">
          <cell r="A131" t="str">
            <v>26PF04</v>
          </cell>
          <cell r="B131" t="str">
            <v>R&amp;D Dielectric characterisation methods  (TSM Full,PD,Damped,0.1Hz,Leakage currents,etc)</v>
          </cell>
        </row>
        <row r="132">
          <cell r="A132" t="str">
            <v>26PF05</v>
          </cell>
          <cell r="B132" t="str">
            <v>R&amp;D 500kv cable systems</v>
          </cell>
        </row>
        <row r="133">
          <cell r="A133" t="str">
            <v>26PF06</v>
          </cell>
          <cell r="B133" t="str">
            <v>R&amp;D 320kV_cable prototypes</v>
          </cell>
        </row>
        <row r="134">
          <cell r="A134" t="str">
            <v>26PF07</v>
          </cell>
          <cell r="B134" t="str">
            <v>R&amp;D PQ4/TT4_SII (+CESI Mannheim)</v>
          </cell>
        </row>
        <row r="135">
          <cell r="A135" t="str">
            <v>26PF08</v>
          </cell>
          <cell r="B135" t="str">
            <v>Start of charleston's plant qualification</v>
          </cell>
        </row>
        <row r="136">
          <cell r="A136" t="str">
            <v>26PF09</v>
          </cell>
          <cell r="B136" t="str">
            <v>R&amp;D Roxane</v>
          </cell>
        </row>
        <row r="137">
          <cell r="A137" t="str">
            <v>26PF10</v>
          </cell>
          <cell r="B137" t="str">
            <v>HVDC Qualif Best Path(dt180 K€ déduit ref NXN)</v>
          </cell>
        </row>
        <row r="138">
          <cell r="A138" t="str">
            <v>26PF11</v>
          </cell>
          <cell r="B138" t="str">
            <v>Replacement of SF6 in 420 kV termination</v>
          </cell>
        </row>
        <row r="139">
          <cell r="A139" t="str">
            <v>26PF12</v>
          </cell>
          <cell r="B139" t="str">
            <v>New Flexible modular termination 150 kV</v>
          </cell>
        </row>
        <row r="140">
          <cell r="A140" t="str">
            <v>26PF13</v>
          </cell>
          <cell r="B140" t="str">
            <v>R&amp;D HVDC Land 400kV (hors Best Path)   NEW</v>
          </cell>
        </row>
        <row r="141">
          <cell r="A141" t="str">
            <v>26PF14</v>
          </cell>
          <cell r="B141" t="str">
            <v>R&amp;D HVDC Submarine 525kV     NEW</v>
          </cell>
        </row>
        <row r="142">
          <cell r="A142" t="str">
            <v>26PF15</v>
          </cell>
          <cell r="B142" t="str">
            <v>R&amp;D HVDC Submarine  ≤400kV     NEW</v>
          </cell>
        </row>
        <row r="143">
          <cell r="A143" t="str">
            <v>26PF16</v>
          </cell>
          <cell r="B143" t="str">
            <v>R&amp;D HVDC Submarine  ≤400kV     NEW</v>
          </cell>
        </row>
        <row r="144">
          <cell r="A144" t="str">
            <v>26PF17</v>
          </cell>
          <cell r="B144" t="str">
            <v>HVDC Qual Goose Creek 400&amp;500Kv</v>
          </cell>
        </row>
        <row r="145">
          <cell r="A145" t="str">
            <v>26PF19</v>
          </cell>
          <cell r="B145" t="str">
            <v xml:space="preserve">HVDC Extruded, land cable systems up to 640 kV, Study semi con </v>
          </cell>
        </row>
        <row r="146">
          <cell r="A146" t="str">
            <v>26PF20</v>
          </cell>
          <cell r="B146" t="str">
            <v>DolWin6</v>
          </cell>
        </row>
        <row r="147">
          <cell r="A147" t="str">
            <v>26PF21</v>
          </cell>
          <cell r="B147" t="str">
            <v>HVDC Qual Hanover 525kV DC</v>
          </cell>
        </row>
        <row r="148">
          <cell r="A148" t="str">
            <v>26PF22</v>
          </cell>
          <cell r="B148" t="str">
            <v>HVDC Qual Charleroi 525kV DC</v>
          </cell>
        </row>
        <row r="149">
          <cell r="A149" t="str">
            <v>26PF23</v>
          </cell>
          <cell r="B149" t="str">
            <v>HVDC Qual Goose Creek 525 kV</v>
          </cell>
        </row>
        <row r="150">
          <cell r="A150" t="str">
            <v>26PF28</v>
          </cell>
          <cell r="B150" t="str">
            <v>Dry GIS HVDC</v>
          </cell>
        </row>
        <row r="151">
          <cell r="A151" t="str">
            <v>26PF30</v>
          </cell>
          <cell r="B151" t="str">
            <v>HVDC Power Boost</v>
          </cell>
        </row>
        <row r="152">
          <cell r="A152" t="str">
            <v>26PF99</v>
          </cell>
          <cell r="B152" t="str">
            <v>HVDC Réaménagement site</v>
          </cell>
        </row>
        <row r="153">
          <cell r="A153" t="str">
            <v>26SU01</v>
          </cell>
          <cell r="B153" t="str">
            <v>Frais généraux supra</v>
          </cell>
        </row>
        <row r="154">
          <cell r="A154" t="str">
            <v>26SU02</v>
          </cell>
          <cell r="B154" t="str">
            <v>PROJET LRF (RIO TINTO)</v>
          </cell>
        </row>
        <row r="155">
          <cell r="A155" t="str">
            <v>26SU03</v>
          </cell>
          <cell r="B155" t="str">
            <v>Projet SNCF</v>
          </cell>
        </row>
        <row r="156">
          <cell r="A156" t="str">
            <v>26SU04</v>
          </cell>
          <cell r="B156" t="str">
            <v>Best path (Supra)</v>
          </cell>
        </row>
        <row r="157">
          <cell r="A157" t="str">
            <v>26SU06</v>
          </cell>
          <cell r="B157" t="str">
            <v>Tennet-Supra</v>
          </cell>
        </row>
        <row r="158">
          <cell r="A158" t="str">
            <v>26SU07</v>
          </cell>
          <cell r="B158" t="str">
            <v>Bushing for MV FCL</v>
          </cell>
        </row>
        <row r="159">
          <cell r="A159" t="str">
            <v>26SURD01</v>
          </cell>
          <cell r="B159" t="str">
            <v>RD Sup,Usine Charleroi</v>
          </cell>
        </row>
        <row r="160">
          <cell r="A160" t="str">
            <v>26SURD02</v>
          </cell>
          <cell r="B160" t="str">
            <v>RD Sup,Usine Goose Creek</v>
          </cell>
        </row>
        <row r="161">
          <cell r="A161" t="str">
            <v>26SURD03</v>
          </cell>
          <cell r="B161" t="str">
            <v>RD Sup,Usine Hanovre</v>
          </cell>
        </row>
        <row r="162">
          <cell r="A162" t="str">
            <v>26SURD04</v>
          </cell>
          <cell r="B162" t="str">
            <v>RD Sup,Usine Yanggu</v>
          </cell>
        </row>
        <row r="163">
          <cell r="A163" t="str">
            <v>26SURD05</v>
          </cell>
          <cell r="B163" t="str">
            <v>RD Sup,Usine Bourg en Bresse</v>
          </cell>
        </row>
        <row r="164">
          <cell r="A164" t="str">
            <v>26SURD06</v>
          </cell>
          <cell r="B164" t="str">
            <v>RD Sup,Usine Erembodegem</v>
          </cell>
        </row>
        <row r="165">
          <cell r="A165" t="str">
            <v>26SURD07</v>
          </cell>
          <cell r="B165" t="str">
            <v>RD Sup,Usine Clichy</v>
          </cell>
        </row>
        <row r="166">
          <cell r="A166" t="str">
            <v>26SURD08</v>
          </cell>
          <cell r="B166" t="str">
            <v>RD Sup,Usine Cortaillod</v>
          </cell>
        </row>
      </sheetData>
      <sheetData sheetId="4">
        <row r="1">
          <cell r="A1" t="str">
            <v>Personne</v>
          </cell>
          <cell r="B1" t="str">
            <v>Tél.</v>
          </cell>
          <cell r="C1" t="str">
            <v>Service</v>
          </cell>
        </row>
        <row r="2">
          <cell r="A2" t="str">
            <v>A.Aït Amar</v>
          </cell>
          <cell r="B2">
            <v>2556</v>
          </cell>
          <cell r="C2" t="str">
            <v>R&amp;D &amp; Qualification Manager</v>
          </cell>
          <cell r="D2" t="str">
            <v>Calais</v>
          </cell>
        </row>
        <row r="3">
          <cell r="A3" t="str">
            <v>A.Bonnaillie</v>
          </cell>
          <cell r="C3" t="str">
            <v>LAM</v>
          </cell>
          <cell r="D3" t="str">
            <v>Calais</v>
          </cell>
        </row>
        <row r="4">
          <cell r="A4" t="str">
            <v>A.Delecour</v>
          </cell>
          <cell r="B4">
            <v>2551</v>
          </cell>
          <cell r="C4" t="str">
            <v>Planification</v>
          </cell>
          <cell r="D4" t="str">
            <v>Calais</v>
          </cell>
        </row>
        <row r="5">
          <cell r="A5" t="str">
            <v>A.Demarécaux</v>
          </cell>
          <cell r="B5">
            <v>2553</v>
          </cell>
          <cell r="C5" t="str">
            <v>LAM</v>
          </cell>
          <cell r="D5" t="str">
            <v>Calais</v>
          </cell>
        </row>
        <row r="6">
          <cell r="A6" t="str">
            <v>B.Bobka</v>
          </cell>
          <cell r="B6">
            <v>2544</v>
          </cell>
          <cell r="C6" t="str">
            <v>QHSE</v>
          </cell>
          <cell r="D6" t="str">
            <v>Calais</v>
          </cell>
        </row>
        <row r="7">
          <cell r="A7" t="str">
            <v>B.Bobka</v>
          </cell>
          <cell r="B7">
            <v>2544</v>
          </cell>
          <cell r="C7" t="str">
            <v>QHSE Manager</v>
          </cell>
          <cell r="D7" t="str">
            <v>Calais</v>
          </cell>
        </row>
        <row r="8">
          <cell r="A8" t="str">
            <v>C.Clipet</v>
          </cell>
          <cell r="B8">
            <v>2591</v>
          </cell>
          <cell r="C8" t="str">
            <v>Logistique</v>
          </cell>
          <cell r="D8" t="str">
            <v>Calais</v>
          </cell>
        </row>
        <row r="9">
          <cell r="A9" t="str">
            <v>C.Fabre</v>
          </cell>
          <cell r="B9">
            <v>2547</v>
          </cell>
          <cell r="C9" t="str">
            <v>Exécution des tests</v>
          </cell>
          <cell r="D9" t="str">
            <v>Calais</v>
          </cell>
        </row>
        <row r="10">
          <cell r="A10" t="str">
            <v>D.Dubois</v>
          </cell>
          <cell r="B10">
            <v>2568</v>
          </cell>
          <cell r="C10" t="str">
            <v>Products &amp; Systems Manager</v>
          </cell>
          <cell r="D10" t="str">
            <v>Calais</v>
          </cell>
        </row>
        <row r="11">
          <cell r="A11" t="str">
            <v>D.Galeron</v>
          </cell>
          <cell r="B11">
            <v>2571</v>
          </cell>
          <cell r="C11" t="str">
            <v>HVTC</v>
          </cell>
          <cell r="D11" t="str">
            <v>Calais</v>
          </cell>
        </row>
        <row r="12">
          <cell r="A12" t="str">
            <v>D.Hossaert</v>
          </cell>
          <cell r="C12" t="str">
            <v>Exécution des tests</v>
          </cell>
          <cell r="D12" t="str">
            <v>Calais</v>
          </cell>
        </row>
        <row r="13">
          <cell r="A13" t="str">
            <v>E.Beauguitte</v>
          </cell>
          <cell r="B13">
            <v>2570</v>
          </cell>
          <cell r="C13" t="str">
            <v>Products &amp; Systems</v>
          </cell>
          <cell r="D13" t="str">
            <v>Calais</v>
          </cell>
        </row>
        <row r="14">
          <cell r="A14" t="str">
            <v>E.Henaut</v>
          </cell>
          <cell r="C14" t="str">
            <v>Installation</v>
          </cell>
          <cell r="D14" t="str">
            <v>Calais</v>
          </cell>
        </row>
        <row r="15">
          <cell r="A15" t="str">
            <v>E.Joly</v>
          </cell>
          <cell r="C15" t="str">
            <v>Installation</v>
          </cell>
          <cell r="D15" t="str">
            <v>Calais</v>
          </cell>
        </row>
        <row r="16">
          <cell r="A16" t="str">
            <v>F.Lesur</v>
          </cell>
          <cell r="B16">
            <v>2552</v>
          </cell>
          <cell r="C16" t="str">
            <v>Products &amp; Systems</v>
          </cell>
          <cell r="D16" t="str">
            <v>Calais</v>
          </cell>
        </row>
        <row r="17">
          <cell r="A17" t="str">
            <v>F.Lombard</v>
          </cell>
          <cell r="B17">
            <v>2557</v>
          </cell>
          <cell r="C17" t="str">
            <v>R&amp;D &amp; Qualification</v>
          </cell>
          <cell r="D17" t="str">
            <v>Calais</v>
          </cell>
        </row>
        <row r="18">
          <cell r="A18" t="str">
            <v>F.Pichon</v>
          </cell>
          <cell r="B18">
            <v>2431</v>
          </cell>
          <cell r="C18" t="str">
            <v>Exécution des tests</v>
          </cell>
          <cell r="D18" t="str">
            <v>Calais</v>
          </cell>
        </row>
        <row r="19">
          <cell r="A19" t="str">
            <v>F.Sessouc</v>
          </cell>
          <cell r="B19">
            <v>2561</v>
          </cell>
          <cell r="C19" t="str">
            <v>R&amp;D &amp; Qualification</v>
          </cell>
          <cell r="D19" t="str">
            <v>Calais</v>
          </cell>
        </row>
        <row r="20">
          <cell r="A20" t="str">
            <v>G.Capon</v>
          </cell>
          <cell r="B20">
            <v>2561</v>
          </cell>
          <cell r="C20" t="str">
            <v>LAM Manager</v>
          </cell>
          <cell r="D20" t="str">
            <v>Calais</v>
          </cell>
        </row>
        <row r="21">
          <cell r="A21" t="str">
            <v>G.Delmarre</v>
          </cell>
          <cell r="B21">
            <v>2554</v>
          </cell>
          <cell r="C21" t="str">
            <v>LAM</v>
          </cell>
          <cell r="D21" t="str">
            <v>Calais</v>
          </cell>
        </row>
        <row r="22">
          <cell r="A22" t="str">
            <v>H. Yahyaoui</v>
          </cell>
          <cell r="C22" t="str">
            <v>R&amp;D &amp; Qualification</v>
          </cell>
          <cell r="D22" t="str">
            <v>Calais</v>
          </cell>
        </row>
        <row r="23">
          <cell r="A23" t="str">
            <v>J.Caron</v>
          </cell>
          <cell r="C23" t="str">
            <v>Exécution des tests</v>
          </cell>
          <cell r="D23" t="str">
            <v>Calais</v>
          </cell>
        </row>
        <row r="24">
          <cell r="A24" t="str">
            <v>J-F.Brame</v>
          </cell>
          <cell r="B24">
            <v>2562</v>
          </cell>
          <cell r="C24" t="str">
            <v>R&amp;D &amp; Qualification</v>
          </cell>
          <cell r="D24" t="str">
            <v>Calais</v>
          </cell>
        </row>
        <row r="25">
          <cell r="A25" t="str">
            <v>J-F.Magnier</v>
          </cell>
          <cell r="B25">
            <v>2548</v>
          </cell>
          <cell r="C25" t="str">
            <v>Exécution des tests</v>
          </cell>
          <cell r="D25" t="str">
            <v>Calais</v>
          </cell>
        </row>
        <row r="26">
          <cell r="A26" t="str">
            <v>J-M.Marlot</v>
          </cell>
          <cell r="C26" t="str">
            <v>Installation</v>
          </cell>
          <cell r="D26" t="str">
            <v>Calais</v>
          </cell>
        </row>
        <row r="27">
          <cell r="A27" t="str">
            <v>K.Ben Hammadi</v>
          </cell>
          <cell r="C27" t="str">
            <v>R&amp;D &amp; Qualification</v>
          </cell>
          <cell r="D27" t="str">
            <v>Calais</v>
          </cell>
        </row>
        <row r="28">
          <cell r="A28" t="str">
            <v>K.Delloye</v>
          </cell>
          <cell r="C28" t="str">
            <v>Installation</v>
          </cell>
          <cell r="D28" t="str">
            <v>Calais</v>
          </cell>
        </row>
        <row r="29">
          <cell r="A29" t="str">
            <v>K.Dupuis</v>
          </cell>
          <cell r="C29" t="str">
            <v>Installation</v>
          </cell>
          <cell r="D29" t="str">
            <v>Calais</v>
          </cell>
        </row>
        <row r="30">
          <cell r="A30" t="str">
            <v>L.Baude</v>
          </cell>
          <cell r="C30" t="str">
            <v>Installation</v>
          </cell>
          <cell r="D30" t="str">
            <v>Calais</v>
          </cell>
        </row>
        <row r="31">
          <cell r="A31" t="str">
            <v>L.Lapierre</v>
          </cell>
          <cell r="B31">
            <v>2547</v>
          </cell>
          <cell r="C31" t="str">
            <v>Exécution des tests Manager</v>
          </cell>
          <cell r="D31" t="str">
            <v>Calais</v>
          </cell>
        </row>
        <row r="32">
          <cell r="A32" t="str">
            <v>L.Legrand</v>
          </cell>
          <cell r="B32">
            <v>2567</v>
          </cell>
          <cell r="C32" t="str">
            <v>R&amp;D &amp; Qualification</v>
          </cell>
          <cell r="D32" t="str">
            <v>Calais</v>
          </cell>
        </row>
        <row r="33">
          <cell r="A33" t="str">
            <v>LAM</v>
          </cell>
          <cell r="C33" t="str">
            <v>LAM</v>
          </cell>
          <cell r="D33" t="str">
            <v>Calais</v>
          </cell>
        </row>
        <row r="34">
          <cell r="A34" t="str">
            <v>M.Garcia</v>
          </cell>
          <cell r="C34" t="str">
            <v>Exécution des tests</v>
          </cell>
          <cell r="D34" t="str">
            <v>Calais</v>
          </cell>
        </row>
        <row r="35">
          <cell r="A35" t="str">
            <v>M.Hédevin</v>
          </cell>
          <cell r="B35">
            <v>2558</v>
          </cell>
          <cell r="C35" t="str">
            <v>Planification</v>
          </cell>
          <cell r="D35" t="str">
            <v>Calais</v>
          </cell>
        </row>
        <row r="36">
          <cell r="A36" t="str">
            <v>M.Ousselin</v>
          </cell>
          <cell r="C36" t="str">
            <v>Installation</v>
          </cell>
          <cell r="D36" t="str">
            <v>Calais</v>
          </cell>
        </row>
        <row r="37">
          <cell r="A37" t="str">
            <v>N.Debeyer</v>
          </cell>
          <cell r="C37" t="str">
            <v>Exécution des tests</v>
          </cell>
          <cell r="D37" t="str">
            <v>Calais</v>
          </cell>
        </row>
        <row r="38">
          <cell r="A38" t="str">
            <v>N.Lallouet</v>
          </cell>
          <cell r="B38">
            <v>2564</v>
          </cell>
          <cell r="C38" t="str">
            <v>R&amp;D &amp; Qualification</v>
          </cell>
          <cell r="D38" t="str">
            <v>Calais</v>
          </cell>
        </row>
        <row r="39">
          <cell r="A39" t="str">
            <v>P.Boitaert</v>
          </cell>
          <cell r="C39" t="str">
            <v>Exécution des tests</v>
          </cell>
          <cell r="D39" t="str">
            <v>Calais</v>
          </cell>
        </row>
        <row r="40">
          <cell r="A40" t="str">
            <v>P.Deguines</v>
          </cell>
          <cell r="B40">
            <v>2546</v>
          </cell>
          <cell r="C40" t="str">
            <v>Planification Manager</v>
          </cell>
          <cell r="D40" t="str">
            <v>Calais</v>
          </cell>
        </row>
        <row r="41">
          <cell r="A41" t="str">
            <v>P.Pottiez</v>
          </cell>
          <cell r="B41">
            <v>2574</v>
          </cell>
          <cell r="C41" t="str">
            <v>Installation Manager</v>
          </cell>
          <cell r="D41" t="str">
            <v>Calais</v>
          </cell>
        </row>
        <row r="42">
          <cell r="A42" t="str">
            <v>Q.Eyssautier</v>
          </cell>
          <cell r="B42">
            <v>2560</v>
          </cell>
          <cell r="C42" t="str">
            <v>HVDC</v>
          </cell>
          <cell r="D42" t="str">
            <v>Calais</v>
          </cell>
        </row>
        <row r="43">
          <cell r="A43" t="str">
            <v>R.Lapierre</v>
          </cell>
          <cell r="B43">
            <v>2565</v>
          </cell>
          <cell r="C43" t="str">
            <v>R&amp;D &amp; Qualification</v>
          </cell>
          <cell r="D43" t="str">
            <v>Calais</v>
          </cell>
        </row>
        <row r="44">
          <cell r="A44" t="str">
            <v>S.Delplace</v>
          </cell>
          <cell r="B44">
            <v>2566</v>
          </cell>
          <cell r="C44" t="str">
            <v>R&amp;D &amp; Qualification</v>
          </cell>
          <cell r="D44" t="str">
            <v>Calais</v>
          </cell>
        </row>
        <row r="45">
          <cell r="A45" t="str">
            <v>S.Dessoly</v>
          </cell>
          <cell r="B45">
            <v>2563</v>
          </cell>
          <cell r="C45" t="str">
            <v>LAM</v>
          </cell>
          <cell r="D45" t="str">
            <v>Calais</v>
          </cell>
        </row>
        <row r="46">
          <cell r="A46" t="str">
            <v>S.Girard</v>
          </cell>
          <cell r="B46">
            <v>2549</v>
          </cell>
          <cell r="C46" t="str">
            <v>Exécution des tests</v>
          </cell>
          <cell r="D46" t="str">
            <v>Calais</v>
          </cell>
        </row>
        <row r="47">
          <cell r="A47" t="str">
            <v>T.Prouvost</v>
          </cell>
          <cell r="C47" t="str">
            <v>Exécution des tests</v>
          </cell>
          <cell r="D47" t="str">
            <v>Calais</v>
          </cell>
        </row>
        <row r="48">
          <cell r="A48" t="str">
            <v>W.Spassoof</v>
          </cell>
          <cell r="C48" t="str">
            <v>Products &amp; Systems</v>
          </cell>
          <cell r="D48" t="str">
            <v>Calais</v>
          </cell>
        </row>
        <row r="49">
          <cell r="A49" t="str">
            <v>X.Meersseman</v>
          </cell>
          <cell r="B49">
            <v>2576</v>
          </cell>
          <cell r="C49" t="str">
            <v>Direction</v>
          </cell>
          <cell r="D49" t="str">
            <v>Calais</v>
          </cell>
        </row>
      </sheetData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uivi"/>
      <sheetName val="de"/>
      <sheetName val="affectation"/>
      <sheetName val="service "/>
      <sheetName val=" tech essais"/>
      <sheetName val="suivi de 2020"/>
    </sheetNames>
    <sheetDataSet>
      <sheetData sheetId="0"/>
      <sheetData sheetId="1"/>
      <sheetData sheetId="2"/>
      <sheetData sheetId="3" refreshError="1"/>
      <sheetData sheetId="4">
        <row r="1">
          <cell r="A1" t="str">
            <v>Personne</v>
          </cell>
        </row>
      </sheetData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76550F-3EE9-4F84-BEEF-012CA81397AE}">
  <sheetPr codeName="Feuil10"/>
  <dimension ref="A1:B263"/>
  <sheetViews>
    <sheetView workbookViewId="0">
      <pane ySplit="1" topLeftCell="A2" activePane="bottomLeft" state="frozen"/>
      <selection pane="bottomLeft" activeCell="A7" sqref="A7"/>
    </sheetView>
  </sheetViews>
  <sheetFormatPr baseColWidth="10" defaultColWidth="18.33203125" defaultRowHeight="20.100000000000001" customHeight="1"/>
  <cols>
    <col min="1" max="1" width="18.33203125" style="134" customWidth="1"/>
    <col min="2" max="2" width="121.6640625" style="134" bestFit="1" customWidth="1"/>
    <col min="3" max="3" width="2" style="134" customWidth="1"/>
    <col min="4" max="16384" width="18.33203125" style="134"/>
  </cols>
  <sheetData>
    <row r="1" spans="1:2" ht="20.100000000000001" customHeight="1">
      <c r="A1" s="133" t="s">
        <v>13</v>
      </c>
      <c r="B1" s="133" t="s">
        <v>35</v>
      </c>
    </row>
    <row r="2" spans="1:2" ht="20.100000000000001" customHeight="1">
      <c r="A2" s="135">
        <v>1</v>
      </c>
      <c r="B2" s="142" t="s">
        <v>53</v>
      </c>
    </row>
    <row r="3" spans="1:2" ht="20.100000000000001" customHeight="1">
      <c r="A3" s="135">
        <v>2</v>
      </c>
      <c r="B3" s="142" t="s">
        <v>55</v>
      </c>
    </row>
    <row r="4" spans="1:2" ht="20.100000000000001" customHeight="1">
      <c r="A4" s="135">
        <v>3</v>
      </c>
      <c r="B4" s="142" t="s">
        <v>54</v>
      </c>
    </row>
    <row r="5" spans="1:2" ht="20.100000000000001" customHeight="1">
      <c r="A5" s="135">
        <v>4</v>
      </c>
      <c r="B5" s="142" t="s">
        <v>56</v>
      </c>
    </row>
    <row r="6" spans="1:2" ht="20.100000000000001" customHeight="1">
      <c r="A6" s="136">
        <v>5</v>
      </c>
      <c r="B6" s="143" t="s">
        <v>63</v>
      </c>
    </row>
    <row r="7" spans="1:2" ht="20.100000000000001" customHeight="1">
      <c r="A7" s="136">
        <v>6</v>
      </c>
      <c r="B7" s="143" t="s">
        <v>64</v>
      </c>
    </row>
    <row r="8" spans="1:2" ht="20.100000000000001" customHeight="1">
      <c r="A8" s="136"/>
      <c r="B8" s="136"/>
    </row>
    <row r="9" spans="1:2" ht="20.100000000000001" customHeight="1">
      <c r="A9" s="136"/>
      <c r="B9" s="136"/>
    </row>
    <row r="10" spans="1:2" ht="20.100000000000001" customHeight="1">
      <c r="A10" s="136"/>
      <c r="B10" s="136"/>
    </row>
    <row r="11" spans="1:2" ht="20.100000000000001" customHeight="1">
      <c r="A11" s="136"/>
      <c r="B11" s="136"/>
    </row>
    <row r="12" spans="1:2" ht="20.100000000000001" customHeight="1">
      <c r="A12" s="136"/>
      <c r="B12" s="136"/>
    </row>
    <row r="13" spans="1:2" ht="20.100000000000001" customHeight="1">
      <c r="A13" s="136"/>
      <c r="B13" s="136"/>
    </row>
    <row r="14" spans="1:2" ht="20.100000000000001" customHeight="1">
      <c r="A14" s="136"/>
      <c r="B14" s="136"/>
    </row>
    <row r="15" spans="1:2" ht="20.100000000000001" customHeight="1">
      <c r="A15" s="136"/>
      <c r="B15" s="136"/>
    </row>
    <row r="16" spans="1:2" ht="20.100000000000001" customHeight="1">
      <c r="A16" s="136"/>
      <c r="B16" s="136"/>
    </row>
    <row r="17" spans="1:2" ht="20.100000000000001" customHeight="1">
      <c r="A17" s="135"/>
      <c r="B17" s="135"/>
    </row>
    <row r="18" spans="1:2" ht="20.100000000000001" customHeight="1">
      <c r="A18" s="136"/>
      <c r="B18" s="136"/>
    </row>
    <row r="19" spans="1:2" ht="20.100000000000001" customHeight="1">
      <c r="A19" s="136"/>
      <c r="B19" s="136"/>
    </row>
    <row r="20" spans="1:2" ht="20.100000000000001" customHeight="1">
      <c r="A20" s="135"/>
      <c r="B20" s="135"/>
    </row>
    <row r="21" spans="1:2" ht="20.100000000000001" customHeight="1">
      <c r="A21" s="135"/>
      <c r="B21" s="135"/>
    </row>
    <row r="22" spans="1:2" ht="20.100000000000001" customHeight="1">
      <c r="A22" s="135"/>
      <c r="B22" s="135"/>
    </row>
    <row r="23" spans="1:2" ht="20.100000000000001" customHeight="1">
      <c r="A23" s="135"/>
      <c r="B23" s="135"/>
    </row>
    <row r="24" spans="1:2" ht="20.100000000000001" customHeight="1">
      <c r="A24" s="135"/>
      <c r="B24" s="135"/>
    </row>
    <row r="25" spans="1:2" ht="20.100000000000001" customHeight="1">
      <c r="A25" s="136"/>
      <c r="B25" s="135"/>
    </row>
    <row r="26" spans="1:2" ht="20.100000000000001" customHeight="1">
      <c r="A26" s="136"/>
      <c r="B26" s="136"/>
    </row>
    <row r="27" spans="1:2" ht="20.100000000000001" customHeight="1">
      <c r="A27" s="135"/>
      <c r="B27" s="135"/>
    </row>
    <row r="28" spans="1:2" ht="20.100000000000001" customHeight="1">
      <c r="A28" s="135"/>
      <c r="B28" s="135"/>
    </row>
    <row r="29" spans="1:2" ht="20.100000000000001" customHeight="1">
      <c r="A29" s="135"/>
      <c r="B29" s="135"/>
    </row>
    <row r="30" spans="1:2" ht="20.100000000000001" customHeight="1">
      <c r="A30" s="135"/>
      <c r="B30" s="135"/>
    </row>
    <row r="31" spans="1:2" ht="20.100000000000001" customHeight="1">
      <c r="A31" s="135"/>
      <c r="B31" s="135"/>
    </row>
    <row r="32" spans="1:2" ht="20.100000000000001" customHeight="1">
      <c r="A32" s="135"/>
      <c r="B32" s="135"/>
    </row>
    <row r="33" spans="1:2" ht="20.100000000000001" customHeight="1">
      <c r="A33" s="135"/>
      <c r="B33" s="135"/>
    </row>
    <row r="34" spans="1:2" ht="20.100000000000001" customHeight="1">
      <c r="A34" s="135"/>
      <c r="B34" s="135"/>
    </row>
    <row r="35" spans="1:2" ht="20.100000000000001" customHeight="1">
      <c r="A35" s="135"/>
      <c r="B35" s="135"/>
    </row>
    <row r="36" spans="1:2" ht="20.100000000000001" customHeight="1">
      <c r="A36" s="135"/>
      <c r="B36" s="135"/>
    </row>
    <row r="37" spans="1:2" ht="20.100000000000001" customHeight="1">
      <c r="A37" s="135"/>
      <c r="B37" s="135"/>
    </row>
    <row r="38" spans="1:2" ht="20.100000000000001" customHeight="1">
      <c r="A38" s="135"/>
      <c r="B38" s="135"/>
    </row>
    <row r="39" spans="1:2" ht="20.100000000000001" customHeight="1">
      <c r="A39" s="135"/>
      <c r="B39" s="135"/>
    </row>
    <row r="40" spans="1:2" ht="20.100000000000001" customHeight="1">
      <c r="A40" s="135"/>
      <c r="B40" s="135"/>
    </row>
    <row r="41" spans="1:2" ht="20.100000000000001" customHeight="1">
      <c r="A41" s="135"/>
      <c r="B41" s="135"/>
    </row>
    <row r="42" spans="1:2" ht="20.100000000000001" customHeight="1">
      <c r="A42" s="135"/>
      <c r="B42" s="135"/>
    </row>
    <row r="43" spans="1:2" ht="20.100000000000001" customHeight="1">
      <c r="A43" s="135"/>
      <c r="B43" s="135"/>
    </row>
    <row r="44" spans="1:2" ht="20.100000000000001" customHeight="1">
      <c r="A44" s="135"/>
      <c r="B44" s="135"/>
    </row>
    <row r="45" spans="1:2" ht="20.100000000000001" customHeight="1">
      <c r="A45" s="135"/>
      <c r="B45" s="135"/>
    </row>
    <row r="46" spans="1:2" ht="20.100000000000001" customHeight="1">
      <c r="A46" s="135"/>
      <c r="B46" s="135"/>
    </row>
    <row r="47" spans="1:2" ht="20.100000000000001" customHeight="1">
      <c r="A47" s="135"/>
      <c r="B47" s="135"/>
    </row>
    <row r="48" spans="1:2" ht="20.100000000000001" customHeight="1">
      <c r="A48" s="135"/>
      <c r="B48" s="135"/>
    </row>
    <row r="49" spans="1:2" ht="20.100000000000001" customHeight="1">
      <c r="A49" s="135"/>
      <c r="B49" s="135"/>
    </row>
    <row r="50" spans="1:2" ht="20.100000000000001" customHeight="1">
      <c r="A50" s="135"/>
      <c r="B50" s="135"/>
    </row>
    <row r="51" spans="1:2" ht="20.100000000000001" customHeight="1">
      <c r="A51" s="135"/>
      <c r="B51" s="135"/>
    </row>
    <row r="52" spans="1:2" ht="20.100000000000001" customHeight="1">
      <c r="A52" s="135"/>
      <c r="B52" s="135"/>
    </row>
    <row r="53" spans="1:2" ht="20.100000000000001" customHeight="1">
      <c r="A53" s="135"/>
      <c r="B53" s="135"/>
    </row>
    <row r="54" spans="1:2" ht="20.100000000000001" customHeight="1">
      <c r="A54" s="135"/>
      <c r="B54" s="135"/>
    </row>
    <row r="55" spans="1:2" ht="20.100000000000001" customHeight="1">
      <c r="A55" s="135"/>
      <c r="B55" s="135"/>
    </row>
    <row r="56" spans="1:2" ht="20.100000000000001" customHeight="1">
      <c r="A56" s="135"/>
      <c r="B56" s="135"/>
    </row>
    <row r="57" spans="1:2" ht="20.100000000000001" customHeight="1">
      <c r="A57" s="135"/>
      <c r="B57" s="135"/>
    </row>
    <row r="58" spans="1:2" ht="20.100000000000001" customHeight="1">
      <c r="A58" s="135"/>
      <c r="B58" s="135"/>
    </row>
    <row r="59" spans="1:2" ht="20.100000000000001" customHeight="1">
      <c r="A59" s="135"/>
      <c r="B59" s="135"/>
    </row>
    <row r="60" spans="1:2" ht="20.100000000000001" customHeight="1">
      <c r="A60" s="135"/>
      <c r="B60" s="135"/>
    </row>
    <row r="61" spans="1:2" ht="20.100000000000001" customHeight="1">
      <c r="A61" s="135"/>
      <c r="B61" s="135"/>
    </row>
    <row r="62" spans="1:2" ht="20.100000000000001" customHeight="1">
      <c r="A62" s="135"/>
      <c r="B62" s="135"/>
    </row>
    <row r="63" spans="1:2" ht="20.100000000000001" customHeight="1">
      <c r="A63" s="135"/>
      <c r="B63" s="135"/>
    </row>
    <row r="64" spans="1:2" ht="20.100000000000001" customHeight="1">
      <c r="A64" s="135"/>
      <c r="B64" s="135"/>
    </row>
    <row r="65" spans="1:2" ht="20.100000000000001" customHeight="1">
      <c r="A65" s="135"/>
      <c r="B65" s="136"/>
    </row>
    <row r="66" spans="1:2" ht="20.100000000000001" customHeight="1">
      <c r="A66" s="137"/>
      <c r="B66" s="137"/>
    </row>
    <row r="67" spans="1:2" ht="20.100000000000001" customHeight="1">
      <c r="A67" s="135"/>
      <c r="B67" s="135"/>
    </row>
    <row r="68" spans="1:2" ht="20.100000000000001" customHeight="1">
      <c r="A68" s="137"/>
      <c r="B68" s="137"/>
    </row>
    <row r="69" spans="1:2" ht="20.100000000000001" customHeight="1">
      <c r="A69" s="135"/>
      <c r="B69" s="135"/>
    </row>
    <row r="70" spans="1:2" ht="20.100000000000001" customHeight="1">
      <c r="A70" s="135"/>
      <c r="B70" s="135"/>
    </row>
    <row r="71" spans="1:2" ht="20.100000000000001" customHeight="1">
      <c r="A71" s="135"/>
      <c r="B71" s="135"/>
    </row>
    <row r="72" spans="1:2" ht="20.100000000000001" customHeight="1">
      <c r="A72" s="135"/>
      <c r="B72" s="135"/>
    </row>
    <row r="73" spans="1:2" ht="20.100000000000001" customHeight="1">
      <c r="A73" s="137"/>
      <c r="B73" s="137"/>
    </row>
    <row r="74" spans="1:2" ht="20.100000000000001" customHeight="1">
      <c r="A74" s="135"/>
      <c r="B74" s="135"/>
    </row>
    <row r="75" spans="1:2" ht="20.100000000000001" customHeight="1">
      <c r="A75" s="135"/>
      <c r="B75" s="135"/>
    </row>
    <row r="76" spans="1:2" ht="20.100000000000001" customHeight="1">
      <c r="A76" s="135"/>
      <c r="B76" s="135"/>
    </row>
    <row r="77" spans="1:2" ht="20.100000000000001" customHeight="1">
      <c r="A77" s="135"/>
      <c r="B77" s="135"/>
    </row>
    <row r="78" spans="1:2" ht="20.100000000000001" customHeight="1">
      <c r="A78" s="135"/>
      <c r="B78" s="135"/>
    </row>
    <row r="79" spans="1:2" ht="20.100000000000001" customHeight="1">
      <c r="A79" s="135"/>
      <c r="B79" s="135"/>
    </row>
    <row r="80" spans="1:2" ht="20.100000000000001" customHeight="1">
      <c r="A80" s="137"/>
      <c r="B80" s="137"/>
    </row>
    <row r="81" spans="1:2" ht="20.100000000000001" customHeight="1">
      <c r="A81" s="135"/>
      <c r="B81" s="135"/>
    </row>
    <row r="82" spans="1:2" ht="20.100000000000001" customHeight="1">
      <c r="A82" s="135"/>
      <c r="B82" s="135"/>
    </row>
    <row r="83" spans="1:2" ht="20.100000000000001" customHeight="1">
      <c r="A83" s="135"/>
      <c r="B83" s="135"/>
    </row>
    <row r="84" spans="1:2" ht="20.100000000000001" customHeight="1">
      <c r="A84" s="135"/>
      <c r="B84" s="137"/>
    </row>
    <row r="85" spans="1:2" ht="20.100000000000001" customHeight="1">
      <c r="A85" s="137"/>
      <c r="B85" s="137"/>
    </row>
    <row r="86" spans="1:2" ht="20.100000000000001" customHeight="1">
      <c r="A86" s="135"/>
      <c r="B86" s="135"/>
    </row>
    <row r="87" spans="1:2" ht="20.100000000000001" customHeight="1">
      <c r="A87" s="137"/>
      <c r="B87" s="137"/>
    </row>
    <row r="88" spans="1:2" ht="20.100000000000001" customHeight="1">
      <c r="A88" s="135"/>
      <c r="B88" s="135"/>
    </row>
    <row r="89" spans="1:2" ht="20.100000000000001" customHeight="1">
      <c r="A89" s="136"/>
      <c r="B89" s="136"/>
    </row>
    <row r="90" spans="1:2" ht="20.100000000000001" customHeight="1">
      <c r="A90" s="138"/>
      <c r="B90" s="138"/>
    </row>
    <row r="91" spans="1:2" ht="20.100000000000001" customHeight="1">
      <c r="A91" s="136"/>
      <c r="B91" s="136"/>
    </row>
    <row r="92" spans="1:2" ht="20.100000000000001" customHeight="1">
      <c r="A92" s="136"/>
      <c r="B92" s="136"/>
    </row>
    <row r="93" spans="1:2" ht="20.100000000000001" customHeight="1">
      <c r="A93" s="136"/>
      <c r="B93" s="136"/>
    </row>
    <row r="94" spans="1:2" ht="20.100000000000001" customHeight="1">
      <c r="A94" s="135"/>
      <c r="B94" s="136"/>
    </row>
    <row r="95" spans="1:2" ht="20.100000000000001" customHeight="1">
      <c r="A95" s="135"/>
      <c r="B95" s="135"/>
    </row>
    <row r="96" spans="1:2" ht="20.100000000000001" customHeight="1">
      <c r="A96" s="135"/>
      <c r="B96" s="135"/>
    </row>
    <row r="97" spans="1:2" ht="20.100000000000001" customHeight="1">
      <c r="A97" s="135"/>
      <c r="B97" s="135"/>
    </row>
    <row r="98" spans="1:2" ht="20.100000000000001" customHeight="1">
      <c r="A98" s="135"/>
      <c r="B98" s="135"/>
    </row>
    <row r="99" spans="1:2" ht="20.100000000000001" customHeight="1">
      <c r="A99" s="137"/>
      <c r="B99" s="137"/>
    </row>
    <row r="100" spans="1:2" ht="20.100000000000001" customHeight="1">
      <c r="A100" s="137"/>
      <c r="B100" s="137"/>
    </row>
    <row r="101" spans="1:2" ht="20.100000000000001" customHeight="1">
      <c r="A101" s="137"/>
      <c r="B101" s="137"/>
    </row>
    <row r="102" spans="1:2" ht="20.100000000000001" customHeight="1">
      <c r="A102" s="137"/>
      <c r="B102" s="137"/>
    </row>
    <row r="103" spans="1:2" ht="20.100000000000001" customHeight="1">
      <c r="A103" s="137"/>
      <c r="B103" s="137"/>
    </row>
    <row r="104" spans="1:2" ht="20.100000000000001" customHeight="1">
      <c r="A104" s="137"/>
      <c r="B104" s="137"/>
    </row>
    <row r="105" spans="1:2" ht="20.100000000000001" customHeight="1">
      <c r="A105" s="135"/>
      <c r="B105" s="135"/>
    </row>
    <row r="106" spans="1:2" ht="20.100000000000001" customHeight="1">
      <c r="A106" s="135"/>
      <c r="B106" s="135"/>
    </row>
    <row r="107" spans="1:2" ht="20.100000000000001" customHeight="1">
      <c r="A107" s="135"/>
      <c r="B107" s="135"/>
    </row>
    <row r="108" spans="1:2" ht="20.100000000000001" customHeight="1">
      <c r="A108" s="135"/>
      <c r="B108" s="135"/>
    </row>
    <row r="109" spans="1:2" ht="20.100000000000001" customHeight="1">
      <c r="A109" s="135"/>
      <c r="B109" s="135"/>
    </row>
    <row r="110" spans="1:2" ht="20.100000000000001" customHeight="1">
      <c r="A110" s="135"/>
      <c r="B110" s="135"/>
    </row>
    <row r="111" spans="1:2" ht="20.100000000000001" customHeight="1">
      <c r="A111" s="135"/>
      <c r="B111" s="135"/>
    </row>
    <row r="112" spans="1:2" ht="20.100000000000001" customHeight="1">
      <c r="A112" s="135"/>
      <c r="B112" s="135"/>
    </row>
    <row r="113" spans="1:2" ht="20.100000000000001" customHeight="1">
      <c r="A113" s="135"/>
      <c r="B113" s="135"/>
    </row>
    <row r="114" spans="1:2" ht="20.100000000000001" customHeight="1">
      <c r="A114" s="135"/>
      <c r="B114" s="135"/>
    </row>
    <row r="115" spans="1:2" ht="20.100000000000001" customHeight="1">
      <c r="A115" s="136"/>
      <c r="B115" s="136"/>
    </row>
    <row r="116" spans="1:2" ht="20.100000000000001" customHeight="1">
      <c r="A116" s="136"/>
      <c r="B116" s="136"/>
    </row>
    <row r="117" spans="1:2" ht="20.100000000000001" customHeight="1">
      <c r="A117" s="135"/>
      <c r="B117" s="135"/>
    </row>
    <row r="118" spans="1:2" ht="20.100000000000001" customHeight="1">
      <c r="A118" s="136"/>
      <c r="B118" s="136"/>
    </row>
    <row r="119" spans="1:2" ht="20.100000000000001" customHeight="1">
      <c r="A119" s="137"/>
      <c r="B119" s="137"/>
    </row>
    <row r="120" spans="1:2" ht="20.100000000000001" customHeight="1">
      <c r="A120" s="135"/>
      <c r="B120" s="135"/>
    </row>
    <row r="121" spans="1:2" ht="20.100000000000001" customHeight="1">
      <c r="A121" s="135"/>
      <c r="B121" s="135"/>
    </row>
    <row r="122" spans="1:2" ht="20.100000000000001" customHeight="1">
      <c r="A122" s="135"/>
      <c r="B122" s="135"/>
    </row>
    <row r="123" spans="1:2" ht="20.100000000000001" customHeight="1">
      <c r="A123" s="135"/>
      <c r="B123" s="135"/>
    </row>
    <row r="124" spans="1:2" ht="20.100000000000001" customHeight="1">
      <c r="A124" s="135"/>
      <c r="B124" s="135"/>
    </row>
    <row r="125" spans="1:2" ht="20.100000000000001" customHeight="1">
      <c r="A125" s="135"/>
      <c r="B125" s="135"/>
    </row>
    <row r="126" spans="1:2" ht="20.100000000000001" customHeight="1">
      <c r="A126" s="135"/>
      <c r="B126" s="135"/>
    </row>
    <row r="127" spans="1:2" ht="20.100000000000001" customHeight="1">
      <c r="A127" s="135"/>
      <c r="B127" s="135"/>
    </row>
    <row r="128" spans="1:2" ht="20.100000000000001" customHeight="1">
      <c r="A128" s="135"/>
      <c r="B128" s="135"/>
    </row>
    <row r="129" spans="1:2" ht="20.100000000000001" customHeight="1">
      <c r="A129" s="135"/>
      <c r="B129" s="135"/>
    </row>
    <row r="130" spans="1:2" ht="20.100000000000001" customHeight="1">
      <c r="A130" s="135"/>
      <c r="B130" s="135"/>
    </row>
    <row r="131" spans="1:2" ht="20.100000000000001" customHeight="1">
      <c r="A131" s="136"/>
      <c r="B131" s="136"/>
    </row>
    <row r="132" spans="1:2" ht="20.100000000000001" customHeight="1">
      <c r="A132" s="135"/>
      <c r="B132" s="135"/>
    </row>
    <row r="133" spans="1:2" ht="20.100000000000001" customHeight="1">
      <c r="A133" s="135"/>
      <c r="B133" s="135"/>
    </row>
    <row r="134" spans="1:2" ht="20.100000000000001" customHeight="1">
      <c r="A134" s="135"/>
      <c r="B134" s="135"/>
    </row>
    <row r="135" spans="1:2" ht="20.100000000000001" customHeight="1">
      <c r="A135" s="135"/>
      <c r="B135" s="135"/>
    </row>
    <row r="136" spans="1:2" ht="20.100000000000001" customHeight="1">
      <c r="A136" s="135"/>
      <c r="B136" s="135"/>
    </row>
    <row r="137" spans="1:2" ht="20.100000000000001" customHeight="1">
      <c r="A137" s="135"/>
      <c r="B137" s="135"/>
    </row>
    <row r="138" spans="1:2" ht="20.100000000000001" customHeight="1">
      <c r="A138" s="135"/>
      <c r="B138" s="135"/>
    </row>
    <row r="139" spans="1:2" ht="20.100000000000001" customHeight="1">
      <c r="A139" s="135"/>
      <c r="B139" s="135"/>
    </row>
    <row r="140" spans="1:2" ht="20.100000000000001" customHeight="1">
      <c r="A140" s="135"/>
      <c r="B140" s="135"/>
    </row>
    <row r="141" spans="1:2" ht="20.100000000000001" customHeight="1">
      <c r="A141" s="135"/>
      <c r="B141" s="135"/>
    </row>
    <row r="142" spans="1:2" ht="20.100000000000001" customHeight="1">
      <c r="A142" s="135"/>
      <c r="B142" s="135"/>
    </row>
    <row r="143" spans="1:2" ht="20.100000000000001" customHeight="1">
      <c r="A143" s="135"/>
      <c r="B143" s="135"/>
    </row>
    <row r="144" spans="1:2" ht="20.100000000000001" customHeight="1">
      <c r="A144" s="135"/>
      <c r="B144" s="135"/>
    </row>
    <row r="145" spans="1:2" ht="20.100000000000001" customHeight="1">
      <c r="A145" s="136"/>
      <c r="B145" s="136"/>
    </row>
    <row r="146" spans="1:2" ht="20.100000000000001" customHeight="1">
      <c r="A146" s="135"/>
      <c r="B146" s="135"/>
    </row>
    <row r="147" spans="1:2" ht="20.100000000000001" customHeight="1">
      <c r="A147" s="135"/>
      <c r="B147" s="135"/>
    </row>
    <row r="148" spans="1:2" ht="20.100000000000001" customHeight="1">
      <c r="A148" s="135"/>
      <c r="B148" s="135"/>
    </row>
    <row r="149" spans="1:2" ht="20.100000000000001" customHeight="1">
      <c r="A149" s="135"/>
      <c r="B149" s="135"/>
    </row>
    <row r="150" spans="1:2" ht="20.100000000000001" customHeight="1">
      <c r="A150" s="135"/>
      <c r="B150" s="135"/>
    </row>
    <row r="151" spans="1:2" ht="20.100000000000001" customHeight="1">
      <c r="A151" s="135"/>
      <c r="B151" s="135"/>
    </row>
    <row r="152" spans="1:2" ht="20.100000000000001" customHeight="1">
      <c r="A152" s="135"/>
      <c r="B152" s="135"/>
    </row>
    <row r="153" spans="1:2" ht="20.100000000000001" customHeight="1">
      <c r="A153" s="135"/>
      <c r="B153" s="135"/>
    </row>
    <row r="154" spans="1:2" ht="20.100000000000001" customHeight="1">
      <c r="A154" s="135"/>
      <c r="B154" s="135"/>
    </row>
    <row r="155" spans="1:2" ht="20.100000000000001" customHeight="1">
      <c r="A155" s="135"/>
      <c r="B155" s="135"/>
    </row>
    <row r="156" spans="1:2" ht="20.100000000000001" customHeight="1">
      <c r="A156" s="135"/>
      <c r="B156" s="135"/>
    </row>
    <row r="157" spans="1:2" ht="20.100000000000001" customHeight="1">
      <c r="A157" s="135"/>
      <c r="B157" s="135"/>
    </row>
    <row r="158" spans="1:2" ht="20.100000000000001" customHeight="1">
      <c r="A158" s="135"/>
      <c r="B158" s="135"/>
    </row>
    <row r="159" spans="1:2" ht="20.100000000000001" customHeight="1">
      <c r="A159" s="135"/>
      <c r="B159" s="135"/>
    </row>
    <row r="160" spans="1:2" ht="20.100000000000001" customHeight="1">
      <c r="A160" s="135"/>
      <c r="B160" s="135"/>
    </row>
    <row r="161" spans="1:2" ht="20.100000000000001" customHeight="1">
      <c r="A161" s="135"/>
      <c r="B161" s="135"/>
    </row>
    <row r="162" spans="1:2" ht="20.100000000000001" customHeight="1">
      <c r="A162" s="135"/>
      <c r="B162" s="135"/>
    </row>
    <row r="163" spans="1:2" ht="20.100000000000001" customHeight="1">
      <c r="A163" s="135"/>
      <c r="B163" s="135"/>
    </row>
    <row r="164" spans="1:2" ht="20.100000000000001" customHeight="1">
      <c r="A164" s="135"/>
      <c r="B164" s="135"/>
    </row>
    <row r="165" spans="1:2" ht="20.100000000000001" customHeight="1">
      <c r="A165" s="136"/>
      <c r="B165" s="136"/>
    </row>
    <row r="166" spans="1:2" ht="20.100000000000001" customHeight="1">
      <c r="A166" s="138"/>
      <c r="B166" s="138"/>
    </row>
    <row r="167" spans="1:2" ht="20.100000000000001" customHeight="1">
      <c r="A167" s="138"/>
      <c r="B167" s="138"/>
    </row>
    <row r="168" spans="1:2" ht="20.100000000000001" customHeight="1">
      <c r="A168" s="137"/>
      <c r="B168" s="137"/>
    </row>
    <row r="169" spans="1:2" ht="20.100000000000001" customHeight="1">
      <c r="A169" s="136"/>
      <c r="B169" s="136"/>
    </row>
    <row r="170" spans="1:2" ht="20.100000000000001" customHeight="1">
      <c r="A170" s="139"/>
      <c r="B170" s="138"/>
    </row>
    <row r="171" spans="1:2" ht="20.100000000000001" customHeight="1">
      <c r="A171" s="138"/>
      <c r="B171" s="138"/>
    </row>
    <row r="172" spans="1:2" ht="20.100000000000001" customHeight="1">
      <c r="A172" s="138"/>
      <c r="B172" s="138"/>
    </row>
    <row r="173" spans="1:2" ht="20.100000000000001" customHeight="1">
      <c r="A173" s="138"/>
      <c r="B173" s="138"/>
    </row>
    <row r="174" spans="1:2" ht="20.100000000000001" customHeight="1">
      <c r="A174" s="138"/>
      <c r="B174" s="138"/>
    </row>
    <row r="175" spans="1:2" ht="20.100000000000001" customHeight="1">
      <c r="A175" s="136"/>
      <c r="B175" s="136"/>
    </row>
    <row r="176" spans="1:2" ht="20.100000000000001" customHeight="1">
      <c r="A176" s="135"/>
      <c r="B176" s="135"/>
    </row>
    <row r="177" spans="1:2" ht="20.100000000000001" customHeight="1">
      <c r="A177" s="136"/>
      <c r="B177" s="136"/>
    </row>
    <row r="178" spans="1:2" ht="20.100000000000001" customHeight="1">
      <c r="A178" s="135"/>
      <c r="B178" s="135"/>
    </row>
    <row r="179" spans="1:2" ht="20.100000000000001" customHeight="1">
      <c r="A179" s="135"/>
      <c r="B179" s="135"/>
    </row>
    <row r="180" spans="1:2" ht="20.100000000000001" customHeight="1">
      <c r="A180" s="135"/>
      <c r="B180" s="135"/>
    </row>
    <row r="181" spans="1:2" ht="20.100000000000001" customHeight="1">
      <c r="A181" s="135"/>
      <c r="B181" s="135"/>
    </row>
    <row r="182" spans="1:2" ht="20.100000000000001" customHeight="1">
      <c r="A182" s="133"/>
      <c r="B182" s="133"/>
    </row>
    <row r="183" spans="1:2" ht="20.100000000000001" customHeight="1">
      <c r="A183" s="135"/>
      <c r="B183" s="135"/>
    </row>
    <row r="184" spans="1:2" ht="20.100000000000001" customHeight="1">
      <c r="A184" s="136"/>
      <c r="B184" s="136"/>
    </row>
    <row r="185" spans="1:2" ht="20.100000000000001" customHeight="1">
      <c r="A185" s="135"/>
      <c r="B185" s="135"/>
    </row>
    <row r="186" spans="1:2" ht="20.100000000000001" customHeight="1">
      <c r="A186" s="137"/>
      <c r="B186" s="137"/>
    </row>
    <row r="187" spans="1:2" ht="20.100000000000001" customHeight="1">
      <c r="A187" s="135"/>
      <c r="B187" s="139"/>
    </row>
    <row r="188" spans="1:2" ht="20.100000000000001" customHeight="1">
      <c r="A188" s="135"/>
      <c r="B188" s="135"/>
    </row>
    <row r="189" spans="1:2" ht="20.100000000000001" customHeight="1">
      <c r="A189" s="135"/>
      <c r="B189" s="135"/>
    </row>
    <row r="190" spans="1:2" ht="20.100000000000001" customHeight="1">
      <c r="A190" s="135"/>
      <c r="B190" s="135"/>
    </row>
    <row r="191" spans="1:2" ht="20.100000000000001" customHeight="1">
      <c r="A191" s="135"/>
      <c r="B191" s="135"/>
    </row>
    <row r="192" spans="1:2" ht="20.100000000000001" customHeight="1">
      <c r="A192" s="135"/>
      <c r="B192" s="135"/>
    </row>
    <row r="193" spans="1:2" ht="20.100000000000001" customHeight="1">
      <c r="A193" s="135"/>
      <c r="B193" s="135"/>
    </row>
    <row r="194" spans="1:2" ht="20.100000000000001" customHeight="1">
      <c r="A194" s="135"/>
      <c r="B194" s="135"/>
    </row>
    <row r="195" spans="1:2" ht="20.100000000000001" customHeight="1">
      <c r="A195" s="137"/>
      <c r="B195" s="137"/>
    </row>
    <row r="196" spans="1:2" ht="20.100000000000001" customHeight="1">
      <c r="A196" s="135"/>
      <c r="B196" s="135"/>
    </row>
    <row r="197" spans="1:2" ht="20.100000000000001" customHeight="1">
      <c r="A197" s="137"/>
      <c r="B197" s="137"/>
    </row>
    <row r="198" spans="1:2" ht="20.100000000000001" customHeight="1">
      <c r="A198" s="135"/>
      <c r="B198" s="135"/>
    </row>
    <row r="199" spans="1:2" ht="20.100000000000001" customHeight="1">
      <c r="A199" s="135"/>
      <c r="B199" s="135"/>
    </row>
    <row r="200" spans="1:2" ht="20.100000000000001" customHeight="1">
      <c r="A200" s="135"/>
      <c r="B200" s="135"/>
    </row>
    <row r="201" spans="1:2" ht="20.100000000000001" customHeight="1">
      <c r="A201" s="137"/>
      <c r="B201" s="137"/>
    </row>
    <row r="202" spans="1:2" ht="20.100000000000001" customHeight="1">
      <c r="A202" s="137"/>
      <c r="B202" s="137"/>
    </row>
    <row r="203" spans="1:2" ht="20.100000000000001" customHeight="1">
      <c r="A203" s="135"/>
      <c r="B203" s="135"/>
    </row>
    <row r="204" spans="1:2" ht="20.100000000000001" customHeight="1">
      <c r="A204" s="137"/>
      <c r="B204" s="137"/>
    </row>
    <row r="205" spans="1:2" ht="20.100000000000001" customHeight="1">
      <c r="A205" s="135"/>
      <c r="B205" s="135"/>
    </row>
    <row r="206" spans="1:2" ht="20.100000000000001" customHeight="1">
      <c r="A206" s="135"/>
      <c r="B206" s="135"/>
    </row>
    <row r="207" spans="1:2" ht="20.100000000000001" customHeight="1">
      <c r="A207" s="135"/>
      <c r="B207" s="135"/>
    </row>
    <row r="208" spans="1:2" ht="20.100000000000001" customHeight="1">
      <c r="A208" s="135"/>
      <c r="B208" s="135"/>
    </row>
    <row r="209" spans="1:2" ht="20.100000000000001" customHeight="1">
      <c r="A209" s="135"/>
      <c r="B209" s="135"/>
    </row>
    <row r="210" spans="1:2" ht="20.100000000000001" customHeight="1">
      <c r="A210" s="135"/>
      <c r="B210" s="135"/>
    </row>
    <row r="211" spans="1:2" ht="20.100000000000001" customHeight="1">
      <c r="A211" s="135"/>
      <c r="B211" s="135"/>
    </row>
    <row r="212" spans="1:2" ht="20.100000000000001" customHeight="1">
      <c r="A212" s="135"/>
      <c r="B212" s="135"/>
    </row>
    <row r="213" spans="1:2" ht="20.100000000000001" customHeight="1">
      <c r="A213" s="135"/>
      <c r="B213" s="135"/>
    </row>
    <row r="214" spans="1:2" ht="20.100000000000001" customHeight="1">
      <c r="A214" s="135"/>
      <c r="B214" s="135"/>
    </row>
    <row r="215" spans="1:2" ht="20.100000000000001" customHeight="1">
      <c r="A215" s="135"/>
      <c r="B215" s="135"/>
    </row>
    <row r="216" spans="1:2" ht="20.100000000000001" customHeight="1">
      <c r="A216" s="135"/>
      <c r="B216" s="135"/>
    </row>
    <row r="217" spans="1:2" ht="20.100000000000001" customHeight="1">
      <c r="A217" s="135"/>
      <c r="B217" s="135"/>
    </row>
    <row r="218" spans="1:2" ht="20.100000000000001" customHeight="1">
      <c r="A218" s="135"/>
      <c r="B218" s="135"/>
    </row>
    <row r="219" spans="1:2" ht="20.100000000000001" customHeight="1">
      <c r="A219" s="135"/>
      <c r="B219" s="135"/>
    </row>
    <row r="220" spans="1:2" ht="20.100000000000001" customHeight="1">
      <c r="A220" s="135"/>
      <c r="B220" s="135"/>
    </row>
    <row r="221" spans="1:2" ht="20.100000000000001" customHeight="1">
      <c r="A221" s="135"/>
      <c r="B221" s="135"/>
    </row>
    <row r="222" spans="1:2" ht="20.100000000000001" customHeight="1">
      <c r="A222" s="135"/>
      <c r="B222" s="135"/>
    </row>
    <row r="223" spans="1:2" ht="20.100000000000001" customHeight="1">
      <c r="A223" s="135"/>
      <c r="B223" s="135"/>
    </row>
    <row r="224" spans="1:2" ht="20.100000000000001" customHeight="1">
      <c r="A224" s="135"/>
      <c r="B224" s="135"/>
    </row>
    <row r="225" spans="1:2" ht="20.100000000000001" customHeight="1">
      <c r="A225" s="135"/>
      <c r="B225" s="135"/>
    </row>
    <row r="226" spans="1:2" ht="20.100000000000001" customHeight="1">
      <c r="A226" s="135"/>
      <c r="B226" s="135"/>
    </row>
    <row r="227" spans="1:2" ht="20.100000000000001" customHeight="1">
      <c r="A227" s="135"/>
      <c r="B227" s="135"/>
    </row>
    <row r="228" spans="1:2" ht="20.100000000000001" customHeight="1">
      <c r="A228" s="135"/>
      <c r="B228" s="135"/>
    </row>
    <row r="229" spans="1:2" ht="20.100000000000001" customHeight="1">
      <c r="A229" s="135"/>
      <c r="B229" s="135"/>
    </row>
    <row r="230" spans="1:2" ht="20.100000000000001" customHeight="1">
      <c r="A230" s="136"/>
      <c r="B230" s="136"/>
    </row>
    <row r="231" spans="1:2" ht="20.100000000000001" customHeight="1">
      <c r="A231" s="135"/>
      <c r="B231" s="135"/>
    </row>
    <row r="232" spans="1:2" ht="20.100000000000001" customHeight="1">
      <c r="A232" s="135"/>
      <c r="B232" s="135"/>
    </row>
    <row r="233" spans="1:2" ht="20.100000000000001" customHeight="1">
      <c r="A233" s="135"/>
      <c r="B233" s="135"/>
    </row>
    <row r="234" spans="1:2" ht="20.100000000000001" customHeight="1">
      <c r="A234" s="136"/>
      <c r="B234" s="136"/>
    </row>
    <row r="235" spans="1:2" ht="20.100000000000001" customHeight="1">
      <c r="A235" s="135"/>
      <c r="B235" s="135"/>
    </row>
    <row r="236" spans="1:2" ht="20.100000000000001" customHeight="1">
      <c r="A236" s="135"/>
      <c r="B236" s="135"/>
    </row>
    <row r="237" spans="1:2" ht="20.100000000000001" customHeight="1">
      <c r="A237" s="135"/>
      <c r="B237" s="135"/>
    </row>
    <row r="238" spans="1:2" ht="20.100000000000001" customHeight="1">
      <c r="A238" s="135"/>
      <c r="B238" s="135"/>
    </row>
    <row r="239" spans="1:2" ht="20.100000000000001" customHeight="1">
      <c r="A239" s="135"/>
      <c r="B239" s="135"/>
    </row>
    <row r="240" spans="1:2" ht="20.100000000000001" customHeight="1">
      <c r="A240" s="140"/>
      <c r="B240" s="140"/>
    </row>
    <row r="241" spans="1:2" ht="20.100000000000001" customHeight="1">
      <c r="A241" s="136"/>
      <c r="B241" s="136"/>
    </row>
    <row r="242" spans="1:2" ht="20.100000000000001" customHeight="1">
      <c r="A242" s="135"/>
      <c r="B242" s="135"/>
    </row>
    <row r="243" spans="1:2" ht="20.100000000000001" customHeight="1">
      <c r="A243" s="135"/>
      <c r="B243" s="135"/>
    </row>
    <row r="244" spans="1:2" ht="20.100000000000001" customHeight="1">
      <c r="A244" s="135"/>
      <c r="B244" s="135"/>
    </row>
    <row r="245" spans="1:2" ht="20.100000000000001" customHeight="1">
      <c r="A245" s="135"/>
      <c r="B245" s="135"/>
    </row>
    <row r="246" spans="1:2" ht="20.100000000000001" customHeight="1">
      <c r="A246" s="135"/>
      <c r="B246" s="135"/>
    </row>
    <row r="247" spans="1:2" ht="20.100000000000001" customHeight="1">
      <c r="A247" s="135"/>
      <c r="B247" s="135"/>
    </row>
    <row r="248" spans="1:2" ht="20.100000000000001" customHeight="1">
      <c r="A248" s="135"/>
      <c r="B248" s="135"/>
    </row>
    <row r="249" spans="1:2" ht="20.100000000000001" customHeight="1">
      <c r="A249" s="135"/>
      <c r="B249" s="135"/>
    </row>
    <row r="250" spans="1:2" ht="20.100000000000001" customHeight="1">
      <c r="A250" s="135"/>
      <c r="B250" s="135"/>
    </row>
    <row r="251" spans="1:2" ht="20.100000000000001" customHeight="1">
      <c r="A251" s="135"/>
      <c r="B251" s="135"/>
    </row>
    <row r="252" spans="1:2" ht="20.100000000000001" customHeight="1">
      <c r="A252" s="135"/>
      <c r="B252" s="135"/>
    </row>
    <row r="253" spans="1:2" ht="20.100000000000001" customHeight="1">
      <c r="A253" s="135"/>
      <c r="B253" s="135"/>
    </row>
    <row r="254" spans="1:2" ht="20.100000000000001" customHeight="1">
      <c r="A254" s="135"/>
      <c r="B254" s="135"/>
    </row>
    <row r="255" spans="1:2" ht="20.100000000000001" customHeight="1">
      <c r="A255" s="141"/>
      <c r="B255" s="136"/>
    </row>
    <row r="256" spans="1:2" ht="20.100000000000001" customHeight="1">
      <c r="A256" s="135"/>
      <c r="B256" s="135"/>
    </row>
    <row r="257" spans="1:2" ht="20.100000000000001" customHeight="1">
      <c r="A257" s="135"/>
      <c r="B257" s="135"/>
    </row>
    <row r="258" spans="1:2" ht="20.100000000000001" customHeight="1">
      <c r="A258" s="135"/>
      <c r="B258" s="135"/>
    </row>
    <row r="259" spans="1:2" ht="20.100000000000001" customHeight="1">
      <c r="A259" s="135"/>
      <c r="B259" s="135"/>
    </row>
    <row r="260" spans="1:2" ht="20.100000000000001" customHeight="1">
      <c r="A260" s="135"/>
      <c r="B260" s="135"/>
    </row>
    <row r="261" spans="1:2" ht="20.100000000000001" customHeight="1">
      <c r="A261" s="135"/>
      <c r="B261" s="135"/>
    </row>
    <row r="262" spans="1:2" ht="20.100000000000001" customHeight="1">
      <c r="A262" s="135"/>
      <c r="B262" s="135"/>
    </row>
    <row r="263" spans="1:2" ht="20.100000000000001" customHeight="1">
      <c r="A263" s="135"/>
      <c r="B263" s="135"/>
    </row>
  </sheetData>
  <autoFilter ref="A1:B263" xr:uid="{030733E0-E70A-4239-8A7B-52234CFA584B}">
    <sortState xmlns:xlrd2="http://schemas.microsoft.com/office/spreadsheetml/2017/richdata2" ref="A2:B263">
      <sortCondition ref="A1:A263"/>
    </sortState>
  </autoFilter>
  <dataValidations count="1">
    <dataValidation allowBlank="1" showInputMessage="1" showErrorMessage="1" promptTitle="Ajouter devant le texte : " prompt="0 -  pour  général_x000a_1 -  pour  affaire_x000a_2 -  pour case" sqref="B35:B51" xr:uid="{F2E4493B-0BA5-4631-B7E3-84229A694DD4}"/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7591CB-0C3E-4C6E-82E0-F00AD759F8A4}">
  <sheetPr codeName="Feuil9"/>
  <dimension ref="A1:AD2839"/>
  <sheetViews>
    <sheetView showZeros="0" tabSelected="1" zoomScaleNormal="100" workbookViewId="0">
      <pane ySplit="6" topLeftCell="A7" activePane="bottomLeft" state="frozen"/>
      <selection activeCell="A5" sqref="A5"/>
      <selection pane="bottomLeft" activeCell="C26" sqref="C26"/>
    </sheetView>
  </sheetViews>
  <sheetFormatPr baseColWidth="10" defaultColWidth="9.5" defaultRowHeight="11.25"/>
  <cols>
    <col min="1" max="1" width="16.1640625" style="97" bestFit="1" customWidth="1"/>
    <col min="2" max="2" width="17.6640625" style="97" bestFit="1" customWidth="1"/>
    <col min="3" max="3" width="26.33203125" style="97" bestFit="1" customWidth="1"/>
    <col min="4" max="4" width="14.6640625" style="97" bestFit="1" customWidth="1"/>
    <col min="5" max="5" width="19" style="97" bestFit="1" customWidth="1"/>
    <col min="6" max="6" width="56.33203125" style="90" customWidth="1"/>
    <col min="7" max="7" width="14" style="100" customWidth="1"/>
    <col min="8" max="8" width="15.6640625" style="100" bestFit="1" customWidth="1"/>
    <col min="9" max="9" width="16.1640625" style="90" customWidth="1"/>
    <col min="10" max="10" width="14.33203125" style="90" bestFit="1" customWidth="1"/>
    <col min="11" max="11" width="22.6640625" style="90" customWidth="1"/>
    <col min="12" max="12" width="14.6640625" style="90" bestFit="1" customWidth="1"/>
    <col min="13" max="13" width="99" style="92" bestFit="1" customWidth="1"/>
    <col min="14" max="14" width="49.1640625" style="90" bestFit="1" customWidth="1"/>
    <col min="15" max="15" width="29.33203125" style="90" customWidth="1"/>
    <col min="16" max="16" width="28.6640625" style="90" customWidth="1"/>
    <col min="17" max="17" width="24.5" style="90" customWidth="1"/>
    <col min="18" max="18" width="24.6640625" style="90" customWidth="1"/>
    <col min="19" max="19" width="24" style="90" customWidth="1"/>
    <col min="20" max="20" width="23.6640625" style="90" customWidth="1"/>
    <col min="21" max="21" width="24.5" style="90" customWidth="1"/>
    <col min="22" max="22" width="23.6640625" style="90" customWidth="1"/>
    <col min="23" max="23" width="25.1640625" style="90" customWidth="1"/>
    <col min="24" max="24" width="27" style="90" customWidth="1"/>
    <col min="25" max="25" width="75.33203125" style="90" customWidth="1"/>
    <col min="26" max="26" width="86" style="90" customWidth="1"/>
    <col min="27" max="27" width="74" style="90" customWidth="1"/>
    <col min="28" max="28" width="66.6640625" style="90" customWidth="1"/>
    <col min="29" max="29" width="27.5" style="90" customWidth="1"/>
    <col min="30" max="30" width="17.6640625" style="90" customWidth="1"/>
    <col min="31" max="31" width="12.5" style="90" customWidth="1"/>
    <col min="32" max="16384" width="9.5" style="90"/>
  </cols>
  <sheetData>
    <row r="1" spans="1:30" s="51" customFormat="1" ht="22.5" hidden="1" customHeight="1">
      <c r="A1" s="43" t="s">
        <v>5</v>
      </c>
      <c r="B1" s="44" t="s">
        <v>1</v>
      </c>
      <c r="C1" s="43" t="s">
        <v>7</v>
      </c>
      <c r="D1" s="45" t="s">
        <v>3</v>
      </c>
      <c r="E1" s="46" t="s">
        <v>27</v>
      </c>
      <c r="F1" s="47" t="s">
        <v>2</v>
      </c>
      <c r="G1" s="47" t="s">
        <v>9</v>
      </c>
      <c r="H1" s="48" t="s">
        <v>10</v>
      </c>
      <c r="I1" s="47" t="s">
        <v>4</v>
      </c>
      <c r="J1" s="47" t="s">
        <v>6</v>
      </c>
      <c r="K1" s="47" t="s">
        <v>6</v>
      </c>
      <c r="L1" s="47" t="s">
        <v>8</v>
      </c>
      <c r="M1" s="49" t="s">
        <v>15</v>
      </c>
      <c r="N1" s="47" t="s">
        <v>16</v>
      </c>
      <c r="O1" s="47" t="s">
        <v>17</v>
      </c>
      <c r="P1" s="47" t="s">
        <v>18</v>
      </c>
      <c r="Q1" s="47" t="s">
        <v>19</v>
      </c>
      <c r="R1" s="47" t="s">
        <v>20</v>
      </c>
      <c r="S1" s="47" t="s">
        <v>21</v>
      </c>
      <c r="T1" s="47" t="s">
        <v>22</v>
      </c>
      <c r="U1" s="47" t="s">
        <v>31</v>
      </c>
      <c r="V1" s="47" t="s">
        <v>32</v>
      </c>
      <c r="W1" s="47" t="s">
        <v>33</v>
      </c>
      <c r="X1" s="47" t="s">
        <v>34</v>
      </c>
      <c r="Y1" s="50" t="s">
        <v>0</v>
      </c>
      <c r="Z1" s="47" t="s">
        <v>23</v>
      </c>
      <c r="AA1" s="47" t="s">
        <v>24</v>
      </c>
      <c r="AB1" s="47" t="s">
        <v>30</v>
      </c>
      <c r="AC1" s="47" t="s">
        <v>25</v>
      </c>
      <c r="AD1" s="47" t="s">
        <v>26</v>
      </c>
    </row>
    <row r="2" spans="1:30" s="55" customFormat="1" ht="11.25" hidden="1" customHeight="1">
      <c r="A2" s="52"/>
      <c r="B2" s="53"/>
      <c r="C2" s="54"/>
      <c r="D2" s="53"/>
      <c r="E2" s="52"/>
      <c r="H2" s="56">
        <v>0</v>
      </c>
      <c r="J2" s="55">
        <f>MAX(J7:J858)</f>
        <v>0</v>
      </c>
      <c r="K2" s="57">
        <v>0</v>
      </c>
      <c r="M2" s="58"/>
    </row>
    <row r="3" spans="1:30" s="61" customFormat="1" ht="11.25" hidden="1" customHeight="1">
      <c r="A3" s="59"/>
      <c r="B3" s="60"/>
      <c r="C3" s="59"/>
      <c r="D3" s="60"/>
      <c r="E3" s="59"/>
      <c r="M3" s="58"/>
    </row>
    <row r="4" spans="1:30" s="63" customFormat="1" ht="11.25" hidden="1" customHeight="1">
      <c r="A4" s="62"/>
      <c r="B4" s="62"/>
      <c r="C4" s="62"/>
      <c r="D4" s="62"/>
      <c r="E4" s="62"/>
      <c r="M4" s="64"/>
    </row>
    <row r="5" spans="1:30" s="63" customFormat="1" ht="45" customHeight="1">
      <c r="A5" s="65"/>
      <c r="B5" s="65"/>
      <c r="C5" s="66"/>
      <c r="D5" s="65"/>
      <c r="E5" s="67"/>
      <c r="F5" s="68"/>
      <c r="G5" s="68"/>
      <c r="H5" s="69"/>
      <c r="I5" s="68"/>
      <c r="J5" s="68"/>
      <c r="K5" s="68"/>
      <c r="L5" s="68"/>
      <c r="M5" s="70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</row>
    <row r="6" spans="1:30" s="51" customFormat="1" ht="45" customHeight="1">
      <c r="A6" s="71" t="s">
        <v>5</v>
      </c>
      <c r="B6" s="72" t="s">
        <v>1</v>
      </c>
      <c r="C6" s="71" t="s">
        <v>7</v>
      </c>
      <c r="D6" s="73" t="s">
        <v>3</v>
      </c>
      <c r="E6" s="74" t="s">
        <v>2</v>
      </c>
      <c r="F6" s="75" t="s">
        <v>27</v>
      </c>
      <c r="G6" s="75" t="s">
        <v>9</v>
      </c>
      <c r="H6" s="76" t="s">
        <v>10</v>
      </c>
      <c r="I6" s="75" t="s">
        <v>4</v>
      </c>
      <c r="J6" s="75" t="s">
        <v>6</v>
      </c>
      <c r="K6" s="75" t="s">
        <v>6</v>
      </c>
      <c r="L6" s="75" t="s">
        <v>8</v>
      </c>
      <c r="M6" s="77" t="s">
        <v>15</v>
      </c>
      <c r="N6" s="75" t="s">
        <v>16</v>
      </c>
      <c r="O6" s="75" t="s">
        <v>17</v>
      </c>
      <c r="P6" s="75" t="s">
        <v>18</v>
      </c>
      <c r="Q6" s="75" t="s">
        <v>19</v>
      </c>
      <c r="R6" s="75" t="s">
        <v>20</v>
      </c>
      <c r="S6" s="75" t="s">
        <v>21</v>
      </c>
      <c r="T6" s="75" t="s">
        <v>22</v>
      </c>
      <c r="U6" s="75" t="s">
        <v>31</v>
      </c>
      <c r="V6" s="75" t="s">
        <v>32</v>
      </c>
      <c r="W6" s="75" t="s">
        <v>33</v>
      </c>
      <c r="X6" s="75" t="s">
        <v>43</v>
      </c>
      <c r="Y6" s="76" t="s">
        <v>0</v>
      </c>
      <c r="Z6" s="75" t="s">
        <v>23</v>
      </c>
      <c r="AA6" s="75" t="s">
        <v>24</v>
      </c>
      <c r="AB6" s="75" t="s">
        <v>30</v>
      </c>
      <c r="AC6" s="75" t="s">
        <v>25</v>
      </c>
      <c r="AD6" s="75" t="s">
        <v>26</v>
      </c>
    </row>
    <row r="7" spans="1:30" s="86" customFormat="1" ht="22.5">
      <c r="A7" s="78" t="s">
        <v>68</v>
      </c>
      <c r="B7" s="79" t="s">
        <v>57</v>
      </c>
      <c r="C7" s="80">
        <v>1</v>
      </c>
      <c r="D7" s="79" t="s">
        <v>58</v>
      </c>
      <c r="E7" s="79">
        <v>1</v>
      </c>
      <c r="F7" s="81"/>
      <c r="G7" s="82">
        <v>2019</v>
      </c>
      <c r="H7" s="83">
        <v>1</v>
      </c>
      <c r="I7" s="84"/>
      <c r="J7" s="85" t="s">
        <v>59</v>
      </c>
      <c r="K7" s="81">
        <v>3</v>
      </c>
      <c r="L7" s="86" t="s">
        <v>61</v>
      </c>
      <c r="M7" s="87"/>
      <c r="Y7" s="85"/>
      <c r="Z7" s="85"/>
      <c r="AA7" s="85"/>
      <c r="AB7" s="85"/>
      <c r="AC7" s="85" t="s">
        <v>69</v>
      </c>
      <c r="AD7" s="86" t="s">
        <v>41</v>
      </c>
    </row>
    <row r="8" spans="1:30" s="86" customFormat="1" ht="22.5">
      <c r="A8" s="78" t="s">
        <v>70</v>
      </c>
      <c r="B8" s="79" t="s">
        <v>60</v>
      </c>
      <c r="C8" s="80">
        <v>4</v>
      </c>
      <c r="D8" s="79" t="s">
        <v>61</v>
      </c>
      <c r="E8" s="79">
        <v>2</v>
      </c>
      <c r="F8" s="81"/>
      <c r="G8" s="82"/>
      <c r="H8" s="83"/>
      <c r="I8" s="84"/>
      <c r="J8" s="85" t="s">
        <v>57</v>
      </c>
      <c r="K8" s="81">
        <v>1</v>
      </c>
      <c r="L8" s="86" t="s">
        <v>58</v>
      </c>
      <c r="M8" s="87"/>
      <c r="Z8" s="88"/>
      <c r="AA8" s="85"/>
      <c r="AB8" s="85"/>
      <c r="AC8" s="85" t="s">
        <v>69</v>
      </c>
      <c r="AD8" s="85" t="s">
        <v>41</v>
      </c>
    </row>
    <row r="9" spans="1:30" s="86" customFormat="1">
      <c r="A9" s="78" t="s">
        <v>71</v>
      </c>
      <c r="B9" s="79" t="s">
        <v>59</v>
      </c>
      <c r="C9" s="80">
        <v>3</v>
      </c>
      <c r="D9" s="79" t="s">
        <v>58</v>
      </c>
      <c r="E9" s="89">
        <v>2</v>
      </c>
      <c r="F9" s="81"/>
      <c r="G9" s="82">
        <v>2018</v>
      </c>
      <c r="H9" s="83"/>
      <c r="I9" s="84">
        <v>43838</v>
      </c>
      <c r="J9" s="86" t="s">
        <v>57</v>
      </c>
      <c r="K9" s="81">
        <v>1</v>
      </c>
      <c r="L9" s="86" t="s">
        <v>61</v>
      </c>
      <c r="M9" s="87"/>
      <c r="Z9" s="85"/>
      <c r="AA9" s="85"/>
      <c r="AB9" s="85" t="s">
        <v>47</v>
      </c>
      <c r="AC9" s="86" t="s">
        <v>69</v>
      </c>
      <c r="AD9" s="86" t="s">
        <v>42</v>
      </c>
    </row>
    <row r="10" spans="1:30" s="86" customFormat="1">
      <c r="A10" s="78"/>
      <c r="B10" s="79"/>
      <c r="C10" s="80"/>
      <c r="D10" s="79"/>
      <c r="E10" s="79"/>
      <c r="F10" s="81"/>
      <c r="G10" s="82"/>
      <c r="H10" s="83"/>
      <c r="I10" s="84"/>
      <c r="J10" s="85"/>
      <c r="K10" s="81"/>
      <c r="M10" s="87"/>
      <c r="Z10" s="85"/>
      <c r="AA10" s="85"/>
      <c r="AB10" s="85"/>
      <c r="AC10" s="85"/>
      <c r="AD10" s="85"/>
    </row>
    <row r="11" spans="1:30" s="86" customFormat="1">
      <c r="A11" s="78"/>
      <c r="B11" s="79"/>
      <c r="C11" s="80"/>
      <c r="D11" s="79"/>
      <c r="E11" s="79"/>
      <c r="F11" s="81"/>
      <c r="G11" s="82"/>
      <c r="H11" s="83"/>
      <c r="I11" s="84"/>
      <c r="J11" s="85"/>
      <c r="K11" s="81"/>
      <c r="M11" s="87"/>
      <c r="Y11" s="85"/>
      <c r="Z11" s="85"/>
      <c r="AA11" s="85"/>
      <c r="AB11" s="85"/>
      <c r="AC11" s="85"/>
      <c r="AD11" s="85"/>
    </row>
    <row r="12" spans="1:30" s="86" customFormat="1">
      <c r="A12" s="78"/>
      <c r="B12" s="79"/>
      <c r="C12" s="80"/>
      <c r="D12" s="79"/>
      <c r="E12" s="89"/>
      <c r="F12" s="81"/>
      <c r="G12" s="82"/>
      <c r="H12" s="83"/>
      <c r="I12" s="84"/>
      <c r="K12" s="81"/>
      <c r="M12" s="87"/>
      <c r="Z12" s="85"/>
      <c r="AA12" s="85"/>
      <c r="AB12" s="85"/>
      <c r="AC12" s="85"/>
      <c r="AD12" s="85"/>
    </row>
    <row r="13" spans="1:30" s="86" customFormat="1">
      <c r="A13" s="78"/>
      <c r="B13" s="79"/>
      <c r="C13" s="80"/>
      <c r="D13" s="79"/>
      <c r="E13" s="89"/>
      <c r="F13" s="81"/>
      <c r="G13" s="82"/>
      <c r="H13" s="83"/>
      <c r="I13" s="84"/>
      <c r="K13" s="81"/>
      <c r="M13" s="87"/>
      <c r="Z13" s="85"/>
      <c r="AA13" s="85"/>
      <c r="AB13" s="85"/>
      <c r="AC13" s="85"/>
      <c r="AD13" s="85"/>
    </row>
    <row r="14" spans="1:30" s="86" customFormat="1">
      <c r="A14" s="78"/>
      <c r="B14" s="79"/>
      <c r="C14" s="80"/>
      <c r="D14" s="79"/>
      <c r="E14" s="89"/>
      <c r="F14" s="81"/>
      <c r="G14" s="82"/>
      <c r="H14" s="83"/>
      <c r="I14" s="84"/>
      <c r="K14" s="81"/>
      <c r="M14" s="87"/>
      <c r="Z14" s="85"/>
      <c r="AA14" s="85"/>
      <c r="AB14" s="85"/>
      <c r="AC14" s="85"/>
      <c r="AD14" s="85"/>
    </row>
    <row r="15" spans="1:30" s="86" customFormat="1">
      <c r="A15" s="78"/>
      <c r="B15" s="79"/>
      <c r="C15" s="80"/>
      <c r="D15" s="79"/>
      <c r="E15" s="79"/>
      <c r="F15" s="81"/>
      <c r="G15" s="82"/>
      <c r="H15" s="83"/>
      <c r="I15" s="84"/>
      <c r="J15" s="85"/>
      <c r="K15" s="81"/>
      <c r="L15" s="85"/>
      <c r="M15" s="87"/>
      <c r="Z15" s="85"/>
      <c r="AA15" s="85"/>
      <c r="AB15" s="85"/>
      <c r="AC15" s="85"/>
      <c r="AD15" s="85"/>
    </row>
    <row r="16" spans="1:30" s="86" customFormat="1">
      <c r="A16" s="78"/>
      <c r="B16" s="89"/>
      <c r="C16" s="80"/>
      <c r="D16" s="89"/>
      <c r="E16" s="79"/>
      <c r="F16" s="81"/>
      <c r="G16" s="82"/>
      <c r="H16" s="83"/>
      <c r="I16" s="84"/>
      <c r="J16" s="85"/>
      <c r="K16" s="81"/>
      <c r="L16" s="85"/>
      <c r="M16" s="87"/>
      <c r="Y16" s="85"/>
      <c r="Z16" s="85"/>
      <c r="AA16" s="85"/>
      <c r="AB16" s="85"/>
    </row>
    <row r="17" spans="1:30" s="86" customFormat="1">
      <c r="A17" s="78"/>
      <c r="B17" s="79"/>
      <c r="C17" s="80"/>
      <c r="D17" s="79"/>
      <c r="E17" s="89"/>
      <c r="F17" s="81"/>
      <c r="G17" s="82"/>
      <c r="H17" s="83"/>
      <c r="I17" s="84"/>
      <c r="J17" s="85"/>
      <c r="K17" s="81"/>
      <c r="M17" s="87"/>
      <c r="Z17" s="85"/>
      <c r="AA17" s="85"/>
      <c r="AB17" s="85"/>
    </row>
    <row r="18" spans="1:30" s="86" customFormat="1">
      <c r="A18" s="78"/>
      <c r="B18" s="79"/>
      <c r="C18" s="80"/>
      <c r="D18" s="79"/>
      <c r="E18" s="79"/>
      <c r="F18" s="81"/>
      <c r="G18" s="82"/>
      <c r="H18" s="83"/>
      <c r="I18" s="84"/>
      <c r="J18" s="85"/>
      <c r="K18" s="81"/>
      <c r="L18" s="85"/>
      <c r="M18" s="87"/>
      <c r="N18" s="85"/>
      <c r="Z18" s="85"/>
      <c r="AA18" s="85"/>
      <c r="AB18" s="85"/>
      <c r="AC18" s="85"/>
      <c r="AD18" s="85"/>
    </row>
    <row r="19" spans="1:30" s="86" customFormat="1">
      <c r="A19" s="78"/>
      <c r="B19" s="79"/>
      <c r="C19" s="80"/>
      <c r="D19" s="79"/>
      <c r="E19" s="79"/>
      <c r="F19" s="81"/>
      <c r="G19" s="82"/>
      <c r="H19" s="83"/>
      <c r="I19" s="84"/>
      <c r="K19" s="81"/>
      <c r="M19" s="87"/>
      <c r="N19" s="85"/>
      <c r="AA19" s="85"/>
      <c r="AB19" s="85"/>
      <c r="AC19" s="85"/>
      <c r="AD19" s="85"/>
    </row>
    <row r="20" spans="1:30" s="86" customFormat="1">
      <c r="A20" s="78"/>
      <c r="B20" s="79"/>
      <c r="C20" s="80"/>
      <c r="D20" s="79"/>
      <c r="E20" s="79"/>
      <c r="F20" s="81"/>
      <c r="G20" s="82"/>
      <c r="H20" s="83"/>
      <c r="I20" s="84"/>
      <c r="J20" s="85"/>
      <c r="K20" s="81"/>
      <c r="L20" s="85"/>
      <c r="M20" s="85"/>
      <c r="N20" s="87"/>
      <c r="Z20" s="85"/>
      <c r="AA20" s="85"/>
      <c r="AB20" s="85"/>
      <c r="AC20" s="85"/>
      <c r="AD20" s="85"/>
    </row>
    <row r="21" spans="1:30" s="86" customFormat="1">
      <c r="A21" s="78"/>
      <c r="B21" s="79"/>
      <c r="C21" s="80"/>
      <c r="D21" s="79"/>
      <c r="E21" s="89"/>
      <c r="F21" s="81"/>
      <c r="G21" s="82"/>
      <c r="H21" s="83"/>
      <c r="I21" s="84"/>
      <c r="J21" s="85"/>
      <c r="K21" s="81"/>
      <c r="M21" s="87"/>
      <c r="Z21" s="85"/>
      <c r="AA21" s="85"/>
      <c r="AB21" s="85"/>
      <c r="AC21" s="85"/>
      <c r="AD21" s="85"/>
    </row>
    <row r="22" spans="1:30">
      <c r="A22" s="78"/>
      <c r="B22" s="79"/>
      <c r="C22" s="80"/>
      <c r="D22" s="79"/>
      <c r="E22" s="89"/>
      <c r="F22" s="81"/>
      <c r="G22" s="82"/>
      <c r="H22" s="83"/>
      <c r="I22" s="84"/>
      <c r="J22" s="85"/>
      <c r="K22" s="81"/>
      <c r="L22" s="86"/>
      <c r="M22" s="87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6"/>
      <c r="Y22" s="86"/>
      <c r="Z22" s="85"/>
      <c r="AA22" s="85"/>
      <c r="AB22" s="85"/>
      <c r="AC22" s="85"/>
      <c r="AD22" s="85"/>
    </row>
    <row r="23" spans="1:30">
      <c r="A23" s="78"/>
      <c r="B23" s="79"/>
      <c r="C23" s="80"/>
      <c r="D23" s="79"/>
      <c r="E23" s="79"/>
      <c r="F23" s="81"/>
      <c r="G23" s="82"/>
      <c r="H23" s="83"/>
      <c r="I23" s="84"/>
      <c r="J23" s="85"/>
      <c r="K23" s="81"/>
      <c r="L23" s="86"/>
      <c r="M23" s="87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85"/>
      <c r="AA23" s="85"/>
      <c r="AB23" s="85"/>
      <c r="AC23" s="85"/>
      <c r="AD23" s="85"/>
    </row>
    <row r="24" spans="1:30">
      <c r="A24" s="78"/>
      <c r="B24" s="79"/>
      <c r="C24" s="80"/>
      <c r="D24" s="79"/>
      <c r="E24" s="79"/>
      <c r="F24" s="81"/>
      <c r="G24" s="82"/>
      <c r="H24" s="83"/>
      <c r="I24" s="84"/>
      <c r="J24" s="85"/>
      <c r="K24" s="81"/>
      <c r="L24" s="86"/>
      <c r="M24" s="87"/>
      <c r="N24" s="86"/>
      <c r="O24" s="86"/>
      <c r="P24" s="86"/>
      <c r="Q24" s="86"/>
      <c r="R24" s="86"/>
      <c r="S24" s="86"/>
      <c r="T24" s="86"/>
      <c r="U24" s="86"/>
      <c r="V24" s="86"/>
      <c r="W24" s="86"/>
      <c r="X24" s="86"/>
      <c r="Y24" s="86"/>
      <c r="Z24" s="85"/>
      <c r="AA24" s="85"/>
      <c r="AB24" s="85"/>
      <c r="AC24" s="85"/>
      <c r="AD24" s="85"/>
    </row>
    <row r="25" spans="1:30">
      <c r="A25" s="78"/>
      <c r="B25" s="79"/>
      <c r="C25" s="80"/>
      <c r="D25" s="79"/>
      <c r="E25" s="79"/>
      <c r="F25" s="81"/>
      <c r="G25" s="82"/>
      <c r="H25" s="83"/>
      <c r="I25" s="84"/>
      <c r="J25" s="85"/>
      <c r="K25" s="81"/>
      <c r="L25" s="86"/>
      <c r="M25" s="87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5"/>
      <c r="AA25" s="85"/>
      <c r="AB25" s="85"/>
      <c r="AC25" s="85"/>
      <c r="AD25" s="85"/>
    </row>
    <row r="26" spans="1:30">
      <c r="A26" s="78"/>
      <c r="B26" s="79"/>
      <c r="C26" s="80"/>
      <c r="D26" s="79"/>
      <c r="E26" s="79"/>
      <c r="F26" s="81"/>
      <c r="G26" s="82"/>
      <c r="H26" s="83"/>
      <c r="I26" s="84"/>
      <c r="J26" s="85"/>
      <c r="K26" s="81"/>
      <c r="L26" s="85"/>
      <c r="M26" s="87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6"/>
      <c r="Y26" s="86"/>
      <c r="Z26" s="85"/>
      <c r="AA26" s="85"/>
      <c r="AB26" s="85"/>
      <c r="AC26" s="85"/>
      <c r="AD26" s="85"/>
    </row>
    <row r="27" spans="1:30">
      <c r="A27" s="78"/>
      <c r="B27" s="79"/>
      <c r="C27" s="80"/>
      <c r="D27" s="79"/>
      <c r="E27" s="89"/>
      <c r="F27" s="81"/>
      <c r="G27" s="82"/>
      <c r="H27" s="83"/>
      <c r="I27" s="84"/>
      <c r="J27" s="85"/>
      <c r="K27" s="81"/>
      <c r="L27" s="85"/>
      <c r="M27" s="87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5"/>
      <c r="AA27" s="85"/>
      <c r="AB27" s="85"/>
      <c r="AC27" s="85"/>
      <c r="AD27" s="85"/>
    </row>
    <row r="28" spans="1:30">
      <c r="A28" s="78"/>
      <c r="B28" s="79"/>
      <c r="C28" s="80"/>
      <c r="D28" s="79"/>
      <c r="E28" s="79"/>
      <c r="F28" s="81"/>
      <c r="G28" s="82"/>
      <c r="H28" s="83"/>
      <c r="I28" s="84"/>
      <c r="J28" s="85"/>
      <c r="K28" s="81"/>
      <c r="L28" s="85"/>
      <c r="M28" s="87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  <c r="Y28" s="86"/>
      <c r="Z28" s="85"/>
      <c r="AA28" s="86"/>
      <c r="AB28" s="85"/>
      <c r="AC28" s="85"/>
      <c r="AD28" s="86"/>
    </row>
    <row r="29" spans="1:30">
      <c r="A29" s="78"/>
      <c r="B29" s="79"/>
      <c r="C29" s="80"/>
      <c r="D29" s="79"/>
      <c r="E29" s="79"/>
      <c r="F29" s="81"/>
      <c r="G29" s="82"/>
      <c r="H29" s="83"/>
      <c r="I29" s="84"/>
      <c r="J29" s="85"/>
      <c r="K29" s="81"/>
      <c r="L29" s="85"/>
      <c r="M29" s="87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6"/>
      <c r="Y29" s="86"/>
      <c r="Z29" s="85"/>
      <c r="AA29" s="85"/>
      <c r="AB29" s="85"/>
      <c r="AC29" s="85"/>
      <c r="AD29" s="85"/>
    </row>
    <row r="30" spans="1:30">
      <c r="A30" s="78"/>
      <c r="B30" s="79"/>
      <c r="C30" s="80"/>
      <c r="D30" s="79"/>
      <c r="E30" s="79"/>
      <c r="F30" s="81"/>
      <c r="G30" s="82"/>
      <c r="H30" s="83"/>
      <c r="I30" s="84"/>
      <c r="J30" s="85"/>
      <c r="K30" s="81"/>
      <c r="L30" s="85"/>
      <c r="M30" s="87"/>
      <c r="N30" s="86"/>
      <c r="O30" s="86"/>
      <c r="P30" s="86"/>
      <c r="Q30" s="86"/>
      <c r="R30" s="86"/>
      <c r="S30" s="86"/>
      <c r="T30" s="86"/>
      <c r="U30" s="86"/>
      <c r="V30" s="86"/>
      <c r="W30" s="86"/>
      <c r="X30" s="86"/>
      <c r="Y30" s="86"/>
      <c r="Z30" s="85"/>
      <c r="AA30" s="85"/>
      <c r="AB30" s="85"/>
      <c r="AC30" s="85"/>
      <c r="AD30" s="85"/>
    </row>
    <row r="31" spans="1:30">
      <c r="A31" s="78"/>
      <c r="B31" s="79"/>
      <c r="C31" s="80"/>
      <c r="D31" s="79"/>
      <c r="E31" s="79"/>
      <c r="F31" s="81"/>
      <c r="G31" s="82"/>
      <c r="H31" s="83"/>
      <c r="I31" s="84"/>
      <c r="J31" s="85"/>
      <c r="K31" s="81"/>
      <c r="L31" s="85"/>
      <c r="M31" s="87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  <c r="Y31" s="85"/>
      <c r="Z31" s="85"/>
      <c r="AA31" s="85"/>
      <c r="AB31" s="85"/>
      <c r="AC31" s="85"/>
      <c r="AD31" s="85"/>
    </row>
    <row r="32" spans="1:30">
      <c r="A32" s="78"/>
      <c r="B32" s="79"/>
      <c r="C32" s="80"/>
      <c r="D32" s="79"/>
      <c r="E32" s="79"/>
      <c r="F32" s="81"/>
      <c r="G32" s="82"/>
      <c r="H32" s="83"/>
      <c r="I32" s="84"/>
      <c r="J32" s="85"/>
      <c r="K32" s="81"/>
      <c r="L32" s="85"/>
      <c r="M32" s="87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5"/>
      <c r="Z32" s="85"/>
      <c r="AA32" s="85"/>
      <c r="AB32" s="85"/>
      <c r="AC32" s="85"/>
      <c r="AD32" s="85"/>
    </row>
    <row r="33" spans="1:30">
      <c r="A33" s="78"/>
      <c r="B33" s="79"/>
      <c r="C33" s="80"/>
      <c r="D33" s="79"/>
      <c r="E33" s="79"/>
      <c r="F33" s="81"/>
      <c r="G33" s="82"/>
      <c r="H33" s="83"/>
      <c r="I33" s="84"/>
      <c r="J33" s="85"/>
      <c r="K33" s="81"/>
      <c r="L33" s="85"/>
      <c r="M33" s="87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5"/>
      <c r="AA33" s="85"/>
      <c r="AB33" s="85"/>
      <c r="AC33" s="85"/>
      <c r="AD33" s="85"/>
    </row>
    <row r="34" spans="1:30">
      <c r="A34" s="78"/>
      <c r="B34" s="79"/>
      <c r="C34" s="80"/>
      <c r="D34" s="79"/>
      <c r="E34" s="79"/>
      <c r="F34" s="81"/>
      <c r="G34" s="82"/>
      <c r="H34" s="83"/>
      <c r="I34" s="84"/>
      <c r="J34" s="85"/>
      <c r="K34" s="81"/>
      <c r="L34" s="86"/>
      <c r="M34" s="87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  <c r="Z34" s="85"/>
      <c r="AA34" s="85"/>
      <c r="AB34" s="85"/>
      <c r="AC34" s="85"/>
      <c r="AD34" s="85"/>
    </row>
    <row r="35" spans="1:30">
      <c r="A35" s="78"/>
      <c r="B35" s="79"/>
      <c r="C35" s="80"/>
      <c r="D35" s="79"/>
      <c r="E35" s="79"/>
      <c r="F35" s="81"/>
      <c r="G35" s="82"/>
      <c r="H35" s="83"/>
      <c r="I35" s="84"/>
      <c r="J35" s="85"/>
      <c r="K35" s="81"/>
      <c r="L35" s="85"/>
      <c r="M35" s="87"/>
      <c r="N35" s="86"/>
      <c r="O35" s="86"/>
      <c r="P35" s="86"/>
      <c r="Q35" s="86"/>
      <c r="R35" s="86"/>
      <c r="S35" s="86"/>
      <c r="T35" s="86"/>
      <c r="U35" s="86"/>
      <c r="V35" s="86"/>
      <c r="W35" s="86"/>
      <c r="X35" s="86"/>
      <c r="Y35" s="86"/>
      <c r="Z35" s="85"/>
      <c r="AA35" s="85"/>
      <c r="AB35" s="85"/>
      <c r="AC35" s="85"/>
      <c r="AD35" s="85"/>
    </row>
    <row r="36" spans="1:30">
      <c r="A36" s="78"/>
      <c r="B36" s="79"/>
      <c r="C36" s="80"/>
      <c r="D36" s="79"/>
      <c r="E36" s="79"/>
      <c r="F36" s="81"/>
      <c r="G36" s="82"/>
      <c r="H36" s="83"/>
      <c r="I36" s="84"/>
      <c r="J36" s="85"/>
      <c r="K36" s="81"/>
      <c r="L36" s="85"/>
      <c r="M36" s="87"/>
      <c r="N36" s="85"/>
      <c r="O36" s="86"/>
      <c r="P36" s="86"/>
      <c r="Q36" s="86"/>
      <c r="R36" s="86"/>
      <c r="S36" s="86"/>
      <c r="T36" s="86"/>
      <c r="U36" s="86"/>
      <c r="V36" s="86"/>
      <c r="W36" s="86"/>
      <c r="X36" s="86"/>
      <c r="Y36" s="86"/>
      <c r="Z36" s="85"/>
      <c r="AA36" s="85"/>
      <c r="AB36" s="85"/>
      <c r="AC36" s="85"/>
      <c r="AD36" s="85"/>
    </row>
    <row r="37" spans="1:30">
      <c r="A37" s="78"/>
      <c r="B37" s="79"/>
      <c r="C37" s="80"/>
      <c r="D37" s="79"/>
      <c r="E37" s="79"/>
      <c r="F37" s="81"/>
      <c r="G37" s="82"/>
      <c r="H37" s="83"/>
      <c r="I37" s="84"/>
      <c r="J37" s="85"/>
      <c r="K37" s="81"/>
      <c r="L37" s="86"/>
      <c r="M37" s="87"/>
      <c r="N37" s="86"/>
      <c r="O37" s="86"/>
      <c r="P37" s="86"/>
      <c r="Q37" s="86"/>
      <c r="R37" s="86"/>
      <c r="S37" s="86"/>
      <c r="T37" s="86"/>
      <c r="U37" s="86"/>
      <c r="V37" s="86"/>
      <c r="W37" s="86"/>
      <c r="X37" s="86"/>
      <c r="Y37" s="86"/>
      <c r="Z37" s="85"/>
      <c r="AA37" s="85"/>
      <c r="AB37" s="85"/>
      <c r="AC37" s="85"/>
      <c r="AD37" s="85"/>
    </row>
    <row r="38" spans="1:30">
      <c r="A38" s="78"/>
      <c r="B38" s="79"/>
      <c r="C38" s="80"/>
      <c r="D38" s="79"/>
      <c r="E38" s="79"/>
      <c r="F38" s="81"/>
      <c r="G38" s="82"/>
      <c r="H38" s="83"/>
      <c r="I38" s="84"/>
      <c r="J38" s="85"/>
      <c r="K38" s="81"/>
      <c r="L38" s="85"/>
      <c r="M38" s="87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  <c r="Y38" s="86"/>
      <c r="Z38" s="85"/>
      <c r="AA38" s="85"/>
      <c r="AB38" s="85"/>
      <c r="AC38" s="85"/>
      <c r="AD38" s="85"/>
    </row>
    <row r="39" spans="1:30">
      <c r="A39" s="78"/>
      <c r="B39" s="79"/>
      <c r="C39" s="80"/>
      <c r="D39" s="79"/>
      <c r="E39" s="79"/>
      <c r="F39" s="81"/>
      <c r="G39" s="82"/>
      <c r="H39" s="83"/>
      <c r="I39" s="84"/>
      <c r="J39" s="85"/>
      <c r="K39" s="81"/>
      <c r="L39" s="85"/>
      <c r="M39" s="87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5"/>
      <c r="Z39" s="85"/>
      <c r="AA39" s="85"/>
      <c r="AB39" s="85"/>
      <c r="AC39" s="85"/>
      <c r="AD39" s="85"/>
    </row>
    <row r="40" spans="1:30">
      <c r="A40" s="78"/>
      <c r="B40" s="79"/>
      <c r="C40" s="80"/>
      <c r="D40" s="79"/>
      <c r="E40" s="79"/>
      <c r="F40" s="81"/>
      <c r="G40" s="82"/>
      <c r="H40" s="83"/>
      <c r="I40" s="84"/>
      <c r="J40" s="85"/>
      <c r="K40" s="81"/>
      <c r="L40" s="86"/>
      <c r="M40" s="87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5"/>
      <c r="AA40" s="85"/>
      <c r="AB40" s="85"/>
      <c r="AC40" s="85"/>
      <c r="AD40" s="85"/>
    </row>
    <row r="41" spans="1:30">
      <c r="A41" s="78"/>
      <c r="B41" s="79"/>
      <c r="C41" s="80"/>
      <c r="D41" s="79"/>
      <c r="E41" s="91"/>
      <c r="F41" s="81"/>
      <c r="G41" s="82"/>
      <c r="H41" s="83"/>
      <c r="I41" s="84"/>
      <c r="J41" s="85"/>
      <c r="K41" s="81"/>
      <c r="L41" s="85"/>
      <c r="M41" s="87"/>
      <c r="N41" s="86"/>
      <c r="O41" s="86"/>
      <c r="P41" s="86"/>
      <c r="Q41" s="86"/>
      <c r="R41" s="86"/>
      <c r="S41" s="86"/>
      <c r="T41" s="86"/>
      <c r="U41" s="86"/>
      <c r="V41" s="86"/>
      <c r="W41" s="86"/>
      <c r="X41" s="86"/>
      <c r="Y41" s="86"/>
      <c r="Z41" s="85"/>
      <c r="AA41" s="85"/>
      <c r="AB41" s="85"/>
      <c r="AC41" s="85"/>
      <c r="AD41" s="85"/>
    </row>
    <row r="42" spans="1:30">
      <c r="A42" s="78"/>
      <c r="B42" s="79"/>
      <c r="C42" s="80"/>
      <c r="D42" s="79"/>
      <c r="E42" s="79"/>
      <c r="F42" s="81"/>
      <c r="G42" s="82"/>
      <c r="H42" s="83"/>
      <c r="I42" s="84"/>
      <c r="J42" s="85"/>
      <c r="K42" s="81"/>
      <c r="L42" s="85"/>
      <c r="M42" s="87"/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6"/>
      <c r="Y42" s="86"/>
      <c r="Z42" s="86"/>
      <c r="AA42" s="85"/>
      <c r="AB42" s="85"/>
      <c r="AC42" s="85"/>
      <c r="AD42" s="85"/>
    </row>
    <row r="43" spans="1:30">
      <c r="A43" s="78"/>
      <c r="B43" s="79"/>
      <c r="C43" s="80"/>
      <c r="D43" s="79"/>
      <c r="E43" s="79"/>
      <c r="F43" s="81"/>
      <c r="G43" s="82"/>
      <c r="H43" s="83"/>
      <c r="I43" s="84"/>
      <c r="J43" s="85"/>
      <c r="K43" s="81"/>
      <c r="L43" s="85"/>
      <c r="M43" s="87"/>
      <c r="N43" s="86"/>
      <c r="O43" s="86"/>
      <c r="P43" s="86"/>
      <c r="Q43" s="86"/>
      <c r="R43" s="86"/>
      <c r="S43" s="86"/>
      <c r="T43" s="86"/>
      <c r="U43" s="86"/>
      <c r="V43" s="86"/>
      <c r="W43" s="86"/>
      <c r="X43" s="86"/>
      <c r="Y43" s="85"/>
      <c r="Z43" s="85"/>
      <c r="AA43" s="85"/>
      <c r="AB43" s="85"/>
      <c r="AC43" s="85"/>
      <c r="AD43" s="85"/>
    </row>
    <row r="44" spans="1:30">
      <c r="A44" s="78"/>
      <c r="B44" s="79"/>
      <c r="C44" s="80"/>
      <c r="D44" s="79"/>
      <c r="E44" s="79"/>
      <c r="F44" s="81"/>
      <c r="G44" s="82"/>
      <c r="H44" s="83"/>
      <c r="I44" s="84"/>
      <c r="J44" s="85"/>
      <c r="K44" s="81"/>
      <c r="L44" s="85"/>
      <c r="M44" s="87"/>
      <c r="N44" s="86"/>
      <c r="O44" s="86"/>
      <c r="P44" s="86"/>
      <c r="Q44" s="86"/>
      <c r="R44" s="86"/>
      <c r="S44" s="86"/>
      <c r="T44" s="86"/>
      <c r="U44" s="86"/>
      <c r="V44" s="86"/>
      <c r="W44" s="86"/>
      <c r="X44" s="86"/>
      <c r="Y44" s="86"/>
      <c r="Z44" s="85"/>
      <c r="AA44" s="85"/>
      <c r="AB44" s="85"/>
      <c r="AC44" s="85"/>
      <c r="AD44" s="85"/>
    </row>
    <row r="45" spans="1:30">
      <c r="A45" s="78"/>
      <c r="B45" s="79"/>
      <c r="C45" s="80"/>
      <c r="D45" s="79"/>
      <c r="E45" s="79"/>
      <c r="F45" s="81"/>
      <c r="G45" s="82"/>
      <c r="H45" s="83"/>
      <c r="I45" s="84"/>
      <c r="J45" s="85"/>
      <c r="K45" s="81"/>
      <c r="L45" s="85"/>
      <c r="M45" s="87"/>
      <c r="N45" s="86"/>
      <c r="O45" s="86"/>
      <c r="P45" s="86"/>
      <c r="Q45" s="86"/>
      <c r="R45" s="86"/>
      <c r="S45" s="86"/>
      <c r="T45" s="86"/>
      <c r="U45" s="86"/>
      <c r="V45" s="86"/>
      <c r="W45" s="86"/>
      <c r="X45" s="86"/>
      <c r="Y45" s="86"/>
      <c r="Z45" s="85"/>
      <c r="AA45" s="85"/>
      <c r="AB45" s="85"/>
      <c r="AC45" s="85"/>
      <c r="AD45" s="85"/>
    </row>
    <row r="46" spans="1:30">
      <c r="A46" s="78"/>
      <c r="B46" s="79"/>
      <c r="C46" s="80"/>
      <c r="D46" s="79"/>
      <c r="E46" s="79"/>
      <c r="F46" s="81"/>
      <c r="G46" s="82"/>
      <c r="H46" s="83"/>
      <c r="I46" s="84"/>
      <c r="J46" s="85"/>
      <c r="K46" s="81"/>
      <c r="L46" s="85"/>
      <c r="M46" s="87"/>
      <c r="N46" s="86"/>
      <c r="O46" s="86"/>
      <c r="P46" s="86"/>
      <c r="Q46" s="86"/>
      <c r="R46" s="86"/>
      <c r="S46" s="86"/>
      <c r="T46" s="86"/>
      <c r="U46" s="86"/>
      <c r="V46" s="86"/>
      <c r="W46" s="86"/>
      <c r="X46" s="86"/>
      <c r="Y46" s="85"/>
      <c r="Z46" s="86"/>
      <c r="AA46" s="85"/>
      <c r="AB46" s="85"/>
      <c r="AC46" s="85"/>
      <c r="AD46" s="85"/>
    </row>
    <row r="47" spans="1:30">
      <c r="A47" s="78"/>
      <c r="B47" s="79"/>
      <c r="C47" s="80"/>
      <c r="D47" s="79"/>
      <c r="E47" s="79"/>
      <c r="F47" s="81"/>
      <c r="G47" s="82"/>
      <c r="H47" s="83"/>
      <c r="I47" s="84"/>
      <c r="J47" s="85"/>
      <c r="K47" s="81"/>
      <c r="L47" s="85"/>
      <c r="M47" s="87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6"/>
      <c r="Y47" s="86"/>
      <c r="Z47" s="85"/>
      <c r="AA47" s="85"/>
      <c r="AB47" s="85"/>
      <c r="AC47" s="85"/>
      <c r="AD47" s="85"/>
    </row>
    <row r="48" spans="1:30">
      <c r="A48" s="78"/>
      <c r="B48" s="79"/>
      <c r="C48" s="80"/>
      <c r="D48" s="79"/>
      <c r="E48" s="79"/>
      <c r="F48" s="81"/>
      <c r="G48" s="82"/>
      <c r="H48" s="83"/>
      <c r="I48" s="84"/>
      <c r="J48" s="85"/>
      <c r="K48" s="81"/>
      <c r="L48" s="85"/>
      <c r="M48" s="87"/>
      <c r="N48" s="86"/>
      <c r="O48" s="86"/>
      <c r="P48" s="86"/>
      <c r="Q48" s="86"/>
      <c r="R48" s="86"/>
      <c r="S48" s="86"/>
      <c r="T48" s="86"/>
      <c r="U48" s="86"/>
      <c r="V48" s="86"/>
      <c r="W48" s="86"/>
      <c r="X48" s="86"/>
      <c r="Y48" s="86"/>
      <c r="Z48" s="85"/>
      <c r="AA48" s="85"/>
      <c r="AB48" s="85"/>
      <c r="AC48" s="85"/>
      <c r="AD48" s="85"/>
    </row>
    <row r="49" spans="1:30">
      <c r="A49" s="78"/>
      <c r="B49" s="79"/>
      <c r="C49" s="80"/>
      <c r="D49" s="79"/>
      <c r="E49" s="79"/>
      <c r="F49" s="81"/>
      <c r="G49" s="82"/>
      <c r="H49" s="83"/>
      <c r="I49" s="84"/>
      <c r="J49" s="85"/>
      <c r="K49" s="81"/>
      <c r="L49" s="85"/>
      <c r="M49" s="87"/>
      <c r="N49" s="86"/>
      <c r="O49" s="86"/>
      <c r="P49" s="86"/>
      <c r="Q49" s="86"/>
      <c r="R49" s="86"/>
      <c r="S49" s="86"/>
      <c r="T49" s="86"/>
      <c r="U49" s="86"/>
      <c r="V49" s="86"/>
      <c r="W49" s="86"/>
      <c r="X49" s="86"/>
      <c r="Y49" s="85"/>
      <c r="Z49" s="85"/>
      <c r="AA49" s="85"/>
      <c r="AB49" s="85"/>
      <c r="AC49" s="85"/>
      <c r="AD49" s="85"/>
    </row>
    <row r="50" spans="1:30">
      <c r="A50" s="78"/>
      <c r="B50" s="79"/>
      <c r="C50" s="80"/>
      <c r="D50" s="79"/>
      <c r="E50" s="79"/>
      <c r="F50" s="81"/>
      <c r="G50" s="82"/>
      <c r="H50" s="83"/>
      <c r="I50" s="84"/>
      <c r="J50" s="85"/>
      <c r="K50" s="81"/>
      <c r="L50" s="85"/>
      <c r="M50" s="87"/>
      <c r="N50" s="86"/>
      <c r="O50" s="86"/>
      <c r="P50" s="86"/>
      <c r="Q50" s="86"/>
      <c r="R50" s="86"/>
      <c r="S50" s="86"/>
      <c r="T50" s="86"/>
      <c r="U50" s="86"/>
      <c r="V50" s="86"/>
      <c r="W50" s="86"/>
      <c r="X50" s="86"/>
      <c r="Y50" s="85"/>
      <c r="Z50" s="85"/>
      <c r="AA50" s="85"/>
      <c r="AB50" s="85"/>
      <c r="AC50" s="85"/>
      <c r="AD50" s="85"/>
    </row>
    <row r="51" spans="1:30">
      <c r="A51" s="78"/>
      <c r="B51" s="79"/>
      <c r="C51" s="80"/>
      <c r="D51" s="79"/>
      <c r="E51" s="79"/>
      <c r="F51" s="81"/>
      <c r="G51" s="82"/>
      <c r="H51" s="83"/>
      <c r="I51" s="84"/>
      <c r="J51" s="85"/>
      <c r="K51" s="81"/>
      <c r="L51" s="85"/>
      <c r="M51" s="87"/>
      <c r="N51" s="86"/>
      <c r="O51" s="86"/>
      <c r="P51" s="86"/>
      <c r="Q51" s="86"/>
      <c r="R51" s="86"/>
      <c r="S51" s="86"/>
      <c r="T51" s="86"/>
      <c r="U51" s="86"/>
      <c r="V51" s="86"/>
      <c r="W51" s="86"/>
      <c r="X51" s="86"/>
      <c r="Y51" s="86"/>
      <c r="Z51" s="85"/>
      <c r="AA51" s="85"/>
      <c r="AB51" s="85"/>
      <c r="AC51" s="85"/>
      <c r="AD51" s="85"/>
    </row>
    <row r="52" spans="1:30">
      <c r="A52" s="78"/>
      <c r="B52" s="79"/>
      <c r="C52" s="80"/>
      <c r="D52" s="79"/>
      <c r="E52" s="79"/>
      <c r="F52" s="81"/>
      <c r="G52" s="82"/>
      <c r="H52" s="83"/>
      <c r="I52" s="84"/>
      <c r="J52" s="85"/>
      <c r="K52" s="81"/>
      <c r="L52" s="86"/>
      <c r="M52" s="87"/>
      <c r="N52" s="86"/>
      <c r="O52" s="86"/>
      <c r="P52" s="86"/>
      <c r="Q52" s="86"/>
      <c r="R52" s="86"/>
      <c r="S52" s="86"/>
      <c r="T52" s="86"/>
      <c r="U52" s="86"/>
      <c r="V52" s="86"/>
      <c r="W52" s="86"/>
      <c r="X52" s="86"/>
      <c r="Y52" s="86"/>
      <c r="Z52" s="85"/>
      <c r="AA52" s="85"/>
      <c r="AB52" s="85"/>
      <c r="AC52" s="85"/>
      <c r="AD52" s="85"/>
    </row>
    <row r="53" spans="1:30">
      <c r="A53" s="78"/>
      <c r="B53" s="79"/>
      <c r="C53" s="80"/>
      <c r="D53" s="79"/>
      <c r="E53" s="79"/>
      <c r="F53" s="81"/>
      <c r="G53" s="82"/>
      <c r="H53" s="83"/>
      <c r="I53" s="84"/>
      <c r="J53" s="85"/>
      <c r="K53" s="81"/>
      <c r="L53" s="85"/>
      <c r="M53" s="87"/>
      <c r="N53" s="86"/>
      <c r="O53" s="86"/>
      <c r="P53" s="86"/>
      <c r="Q53" s="86"/>
      <c r="R53" s="86"/>
      <c r="S53" s="86"/>
      <c r="T53" s="86"/>
      <c r="U53" s="86"/>
      <c r="V53" s="86"/>
      <c r="W53" s="86"/>
      <c r="X53" s="86"/>
      <c r="Y53" s="86"/>
      <c r="Z53" s="85"/>
      <c r="AA53" s="85"/>
      <c r="AB53" s="85"/>
      <c r="AC53" s="85"/>
      <c r="AD53" s="85"/>
    </row>
    <row r="54" spans="1:30">
      <c r="A54" s="78"/>
      <c r="B54" s="79"/>
      <c r="C54" s="80"/>
      <c r="D54" s="79"/>
      <c r="E54" s="79"/>
      <c r="F54" s="81"/>
      <c r="G54" s="82"/>
      <c r="H54" s="83"/>
      <c r="I54" s="84"/>
      <c r="J54" s="85"/>
      <c r="K54" s="81"/>
      <c r="L54" s="85"/>
      <c r="M54" s="87"/>
      <c r="N54" s="86"/>
      <c r="O54" s="85"/>
      <c r="P54" s="86"/>
      <c r="Q54" s="86"/>
      <c r="R54" s="86"/>
      <c r="S54" s="86"/>
      <c r="T54" s="86"/>
      <c r="U54" s="86"/>
      <c r="V54" s="86"/>
      <c r="W54" s="86"/>
      <c r="X54" s="86"/>
      <c r="Y54" s="86"/>
      <c r="Z54" s="85"/>
      <c r="AA54" s="85"/>
      <c r="AB54" s="85"/>
      <c r="AC54" s="85"/>
      <c r="AD54" s="85"/>
    </row>
    <row r="55" spans="1:30">
      <c r="A55" s="78"/>
      <c r="B55" s="79"/>
      <c r="C55" s="80"/>
      <c r="D55" s="79"/>
      <c r="E55" s="79"/>
      <c r="F55" s="81"/>
      <c r="G55" s="82"/>
      <c r="H55" s="83"/>
      <c r="I55" s="84"/>
      <c r="J55" s="85"/>
      <c r="K55" s="81"/>
      <c r="L55" s="85"/>
      <c r="M55" s="87"/>
      <c r="N55" s="86"/>
      <c r="O55" s="86"/>
      <c r="P55" s="86"/>
      <c r="Q55" s="86"/>
      <c r="R55" s="86"/>
      <c r="S55" s="86"/>
      <c r="T55" s="86"/>
      <c r="U55" s="86"/>
      <c r="V55" s="86"/>
      <c r="W55" s="86"/>
      <c r="X55" s="86"/>
      <c r="Y55" s="86"/>
      <c r="Z55" s="85"/>
      <c r="AA55" s="85"/>
      <c r="AB55" s="85"/>
      <c r="AC55" s="85"/>
      <c r="AD55" s="85"/>
    </row>
    <row r="56" spans="1:30">
      <c r="A56" s="78"/>
      <c r="B56" s="79"/>
      <c r="C56" s="80"/>
      <c r="D56" s="79"/>
      <c r="E56" s="79"/>
      <c r="F56" s="81"/>
      <c r="G56" s="82"/>
      <c r="H56" s="83"/>
      <c r="I56" s="84"/>
      <c r="J56" s="85"/>
      <c r="K56" s="81"/>
      <c r="L56" s="85"/>
      <c r="M56" s="87"/>
      <c r="N56" s="86"/>
      <c r="O56" s="86"/>
      <c r="P56" s="86"/>
      <c r="Q56" s="86"/>
      <c r="R56" s="86"/>
      <c r="S56" s="86"/>
      <c r="T56" s="86"/>
      <c r="U56" s="86"/>
      <c r="V56" s="86"/>
      <c r="W56" s="86"/>
      <c r="X56" s="86"/>
      <c r="Y56" s="86"/>
      <c r="Z56" s="86"/>
      <c r="AA56" s="85"/>
      <c r="AB56" s="85"/>
      <c r="AC56" s="85"/>
      <c r="AD56" s="85"/>
    </row>
    <row r="57" spans="1:30">
      <c r="A57" s="78"/>
      <c r="B57" s="79"/>
      <c r="C57" s="80"/>
      <c r="D57" s="79"/>
      <c r="E57" s="79"/>
      <c r="F57" s="81"/>
      <c r="G57" s="82"/>
      <c r="H57" s="83"/>
      <c r="I57" s="84"/>
      <c r="J57" s="85"/>
      <c r="K57" s="81"/>
      <c r="L57" s="86"/>
      <c r="M57" s="87"/>
      <c r="N57" s="86"/>
      <c r="O57" s="86"/>
      <c r="P57" s="86"/>
      <c r="Q57" s="86"/>
      <c r="R57" s="86"/>
      <c r="S57" s="86"/>
      <c r="T57" s="86"/>
      <c r="U57" s="86"/>
      <c r="V57" s="86"/>
      <c r="W57" s="86"/>
      <c r="X57" s="86"/>
      <c r="Y57" s="86"/>
      <c r="Z57" s="85"/>
      <c r="AA57" s="85"/>
      <c r="AB57" s="85"/>
      <c r="AC57" s="85"/>
      <c r="AD57" s="86"/>
    </row>
    <row r="58" spans="1:30">
      <c r="A58" s="78"/>
      <c r="B58" s="79"/>
      <c r="C58" s="80"/>
      <c r="D58" s="79"/>
      <c r="E58" s="79"/>
      <c r="F58" s="81"/>
      <c r="G58" s="82"/>
      <c r="H58" s="83"/>
      <c r="I58" s="84"/>
      <c r="J58" s="85"/>
      <c r="K58" s="81"/>
      <c r="L58" s="86"/>
      <c r="M58" s="87"/>
      <c r="N58" s="85"/>
      <c r="O58" s="86"/>
      <c r="P58" s="86"/>
      <c r="Q58" s="86"/>
      <c r="R58" s="86"/>
      <c r="S58" s="86"/>
      <c r="T58" s="86"/>
      <c r="U58" s="86"/>
      <c r="V58" s="86"/>
      <c r="W58" s="86"/>
      <c r="X58" s="86"/>
      <c r="Y58" s="86"/>
      <c r="Z58" s="85"/>
      <c r="AA58" s="85"/>
      <c r="AB58" s="85"/>
      <c r="AC58" s="85"/>
      <c r="AD58" s="85"/>
    </row>
    <row r="59" spans="1:30">
      <c r="A59" s="78"/>
      <c r="B59" s="79"/>
      <c r="C59" s="80"/>
      <c r="D59" s="79"/>
      <c r="E59" s="79"/>
      <c r="F59" s="81"/>
      <c r="G59" s="82"/>
      <c r="H59" s="83"/>
      <c r="I59" s="84"/>
      <c r="J59" s="85"/>
      <c r="K59" s="81"/>
      <c r="L59" s="85"/>
      <c r="N59" s="86"/>
      <c r="O59" s="86"/>
      <c r="P59" s="86"/>
      <c r="Q59" s="86"/>
      <c r="R59" s="86"/>
      <c r="S59" s="86"/>
      <c r="T59" s="86"/>
      <c r="U59" s="86"/>
      <c r="V59" s="86"/>
      <c r="W59" s="86"/>
      <c r="X59" s="86"/>
      <c r="Y59" s="86"/>
      <c r="Z59" s="85"/>
      <c r="AA59" s="85"/>
      <c r="AB59" s="85"/>
      <c r="AC59" s="85"/>
      <c r="AD59" s="85"/>
    </row>
    <row r="60" spans="1:30">
      <c r="A60" s="78"/>
      <c r="B60" s="79"/>
      <c r="C60" s="80"/>
      <c r="D60" s="79"/>
      <c r="E60" s="79"/>
      <c r="F60" s="81"/>
      <c r="G60" s="82"/>
      <c r="H60" s="83"/>
      <c r="I60" s="84"/>
      <c r="J60" s="85"/>
      <c r="K60" s="81"/>
      <c r="L60" s="85"/>
      <c r="M60" s="87"/>
      <c r="N60" s="86"/>
      <c r="O60" s="86"/>
      <c r="P60" s="86"/>
      <c r="Q60" s="86"/>
      <c r="R60" s="86"/>
      <c r="S60" s="86"/>
      <c r="T60" s="86"/>
      <c r="U60" s="86"/>
      <c r="V60" s="86"/>
      <c r="W60" s="86"/>
      <c r="X60" s="86"/>
      <c r="Y60" s="85"/>
      <c r="Z60" s="85"/>
      <c r="AA60" s="85"/>
      <c r="AB60" s="85"/>
      <c r="AC60" s="85"/>
      <c r="AD60" s="85"/>
    </row>
    <row r="61" spans="1:30">
      <c r="A61" s="78"/>
      <c r="B61" s="79"/>
      <c r="C61" s="80"/>
      <c r="D61" s="79"/>
      <c r="E61" s="79"/>
      <c r="F61" s="81"/>
      <c r="G61" s="82"/>
      <c r="H61" s="83"/>
      <c r="I61" s="84"/>
      <c r="J61" s="85"/>
      <c r="K61" s="81"/>
      <c r="L61" s="86"/>
      <c r="M61" s="87"/>
      <c r="N61" s="86"/>
      <c r="O61" s="86"/>
      <c r="P61" s="86"/>
      <c r="Q61" s="86"/>
      <c r="R61" s="86"/>
      <c r="S61" s="86"/>
      <c r="T61" s="86"/>
      <c r="U61" s="86"/>
      <c r="V61" s="86"/>
      <c r="W61" s="86"/>
      <c r="X61" s="86"/>
      <c r="Y61" s="85"/>
      <c r="Z61" s="85"/>
      <c r="AA61" s="86"/>
      <c r="AB61" s="85"/>
      <c r="AC61" s="85"/>
      <c r="AD61" s="85"/>
    </row>
    <row r="62" spans="1:30">
      <c r="A62" s="78"/>
      <c r="B62" s="79"/>
      <c r="C62" s="80"/>
      <c r="D62" s="79"/>
      <c r="E62" s="79"/>
      <c r="F62" s="81"/>
      <c r="G62" s="82"/>
      <c r="H62" s="83"/>
      <c r="I62" s="84"/>
      <c r="J62" s="85"/>
      <c r="K62" s="81"/>
      <c r="L62" s="86"/>
      <c r="M62" s="87"/>
      <c r="N62" s="86"/>
      <c r="O62" s="86"/>
      <c r="P62" s="86"/>
      <c r="Q62" s="86"/>
      <c r="R62" s="86"/>
      <c r="S62" s="86"/>
      <c r="T62" s="86"/>
      <c r="U62" s="86"/>
      <c r="V62" s="86"/>
      <c r="W62" s="86"/>
      <c r="X62" s="86"/>
      <c r="Y62" s="86"/>
      <c r="Z62" s="85"/>
      <c r="AA62" s="85"/>
      <c r="AB62" s="85"/>
      <c r="AC62" s="85"/>
      <c r="AD62" s="85"/>
    </row>
    <row r="63" spans="1:30">
      <c r="A63" s="78"/>
      <c r="B63" s="79"/>
      <c r="C63" s="80"/>
      <c r="D63" s="79"/>
      <c r="E63" s="79"/>
      <c r="F63" s="93"/>
      <c r="G63" s="82"/>
      <c r="H63" s="83"/>
      <c r="I63" s="84"/>
      <c r="J63" s="85"/>
      <c r="K63" s="81"/>
      <c r="L63" s="85"/>
      <c r="M63" s="87"/>
      <c r="N63" s="86"/>
      <c r="O63" s="86"/>
      <c r="P63" s="86"/>
      <c r="Q63" s="86"/>
      <c r="R63" s="86"/>
      <c r="S63" s="86"/>
      <c r="T63" s="86"/>
      <c r="U63" s="86"/>
      <c r="V63" s="86"/>
      <c r="W63" s="86"/>
      <c r="X63" s="86"/>
      <c r="Y63" s="86"/>
      <c r="Z63" s="85"/>
      <c r="AA63" s="85"/>
      <c r="AB63" s="85"/>
      <c r="AC63" s="85"/>
      <c r="AD63" s="85"/>
    </row>
    <row r="64" spans="1:30">
      <c r="A64" s="78"/>
      <c r="B64" s="79"/>
      <c r="C64" s="80"/>
      <c r="D64" s="79"/>
      <c r="E64" s="79"/>
      <c r="F64" s="81"/>
      <c r="G64" s="82"/>
      <c r="H64" s="83"/>
      <c r="I64" s="84"/>
      <c r="J64" s="85"/>
      <c r="K64" s="81"/>
      <c r="L64" s="85"/>
      <c r="M64" s="87"/>
      <c r="N64" s="86"/>
      <c r="O64" s="86"/>
      <c r="P64" s="86"/>
      <c r="Q64" s="86"/>
      <c r="R64" s="86"/>
      <c r="S64" s="86"/>
      <c r="T64" s="86"/>
      <c r="U64" s="86"/>
      <c r="V64" s="86"/>
      <c r="W64" s="86"/>
      <c r="X64" s="86"/>
      <c r="Y64" s="86"/>
      <c r="Z64" s="86"/>
      <c r="AA64" s="85"/>
      <c r="AB64" s="85"/>
      <c r="AC64" s="85"/>
      <c r="AD64" s="85"/>
    </row>
    <row r="65" spans="1:30">
      <c r="A65" s="78"/>
      <c r="B65" s="79"/>
      <c r="C65" s="80"/>
      <c r="D65" s="79"/>
      <c r="E65" s="79"/>
      <c r="F65" s="81"/>
      <c r="G65" s="82"/>
      <c r="H65" s="83"/>
      <c r="I65" s="84"/>
      <c r="J65" s="85"/>
      <c r="K65" s="81"/>
      <c r="L65" s="85"/>
      <c r="M65" s="87"/>
      <c r="N65" s="86"/>
      <c r="O65" s="86"/>
      <c r="P65" s="86"/>
      <c r="Q65" s="86"/>
      <c r="R65" s="86"/>
      <c r="S65" s="86"/>
      <c r="T65" s="86"/>
      <c r="U65" s="86"/>
      <c r="V65" s="86"/>
      <c r="W65" s="86"/>
      <c r="X65" s="86"/>
      <c r="Y65" s="86"/>
      <c r="Z65" s="85"/>
      <c r="AA65" s="85"/>
      <c r="AB65" s="85"/>
      <c r="AC65" s="85"/>
      <c r="AD65" s="86"/>
    </row>
    <row r="66" spans="1:30">
      <c r="A66" s="78"/>
      <c r="B66" s="79"/>
      <c r="C66" s="80"/>
      <c r="D66" s="79"/>
      <c r="E66" s="79"/>
      <c r="F66" s="81"/>
      <c r="G66" s="82"/>
      <c r="H66" s="83"/>
      <c r="I66" s="84"/>
      <c r="J66" s="85"/>
      <c r="K66" s="81"/>
      <c r="L66" s="86"/>
      <c r="M66" s="87"/>
      <c r="N66" s="86"/>
      <c r="O66" s="86"/>
      <c r="P66" s="86"/>
      <c r="Q66" s="86"/>
      <c r="R66" s="86"/>
      <c r="S66" s="86"/>
      <c r="T66" s="86"/>
      <c r="U66" s="86"/>
      <c r="V66" s="86"/>
      <c r="W66" s="86"/>
      <c r="X66" s="86"/>
      <c r="Y66" s="86"/>
      <c r="Z66" s="86"/>
      <c r="AA66" s="85"/>
      <c r="AB66" s="85"/>
      <c r="AC66" s="85"/>
      <c r="AD66" s="85"/>
    </row>
    <row r="67" spans="1:30">
      <c r="A67" s="78"/>
      <c r="B67" s="79"/>
      <c r="C67" s="80"/>
      <c r="D67" s="79"/>
      <c r="E67" s="79"/>
      <c r="F67" s="81"/>
      <c r="G67" s="82"/>
      <c r="H67" s="83"/>
      <c r="I67" s="84"/>
      <c r="J67" s="94"/>
      <c r="K67" s="81"/>
      <c r="L67" s="85"/>
      <c r="M67" s="87"/>
      <c r="N67" s="86"/>
      <c r="O67" s="86"/>
      <c r="P67" s="86"/>
      <c r="Q67" s="86"/>
      <c r="R67" s="86"/>
      <c r="S67" s="86"/>
      <c r="T67" s="86"/>
      <c r="U67" s="86"/>
      <c r="V67" s="86"/>
      <c r="W67" s="86"/>
      <c r="X67" s="86"/>
      <c r="Y67" s="86"/>
      <c r="Z67" s="86"/>
      <c r="AA67" s="85"/>
      <c r="AB67" s="85"/>
      <c r="AC67" s="85"/>
      <c r="AD67" s="85"/>
    </row>
    <row r="68" spans="1:30">
      <c r="A68" s="78"/>
      <c r="B68" s="79"/>
      <c r="C68" s="80"/>
      <c r="D68" s="79"/>
      <c r="E68" s="79"/>
      <c r="F68" s="81"/>
      <c r="G68" s="82"/>
      <c r="H68" s="83"/>
      <c r="I68" s="84"/>
      <c r="J68" s="85"/>
      <c r="K68" s="81"/>
      <c r="L68" s="85"/>
      <c r="M68" s="87"/>
      <c r="N68" s="86"/>
      <c r="O68" s="86"/>
      <c r="P68" s="86"/>
      <c r="Q68" s="86"/>
      <c r="R68" s="86"/>
      <c r="S68" s="86"/>
      <c r="T68" s="86"/>
      <c r="U68" s="86"/>
      <c r="V68" s="86"/>
      <c r="W68" s="86"/>
      <c r="X68" s="86"/>
      <c r="Y68" s="86"/>
      <c r="Z68" s="85"/>
      <c r="AA68" s="85"/>
      <c r="AB68" s="85"/>
      <c r="AC68" s="85"/>
      <c r="AD68" s="85"/>
    </row>
    <row r="69" spans="1:30" ht="12.75">
      <c r="A69" s="78"/>
      <c r="B69" s="79"/>
      <c r="C69" s="80"/>
      <c r="D69" s="79"/>
      <c r="E69" s="79"/>
      <c r="F69" s="81"/>
      <c r="G69" s="82"/>
      <c r="H69" s="83"/>
      <c r="I69" s="84"/>
      <c r="J69" s="85"/>
      <c r="K69" s="81"/>
      <c r="L69" s="85"/>
      <c r="M69" s="87"/>
      <c r="N69" s="86"/>
      <c r="O69" s="86"/>
      <c r="P69" s="86"/>
      <c r="Q69" s="86"/>
      <c r="R69" s="86"/>
      <c r="S69" s="86"/>
      <c r="T69" s="86"/>
      <c r="U69" s="86"/>
      <c r="V69" s="86"/>
      <c r="W69" s="86"/>
      <c r="X69" s="86"/>
      <c r="Y69" s="95"/>
      <c r="Z69" s="85"/>
      <c r="AA69" s="85"/>
      <c r="AB69" s="85"/>
      <c r="AC69" s="85"/>
      <c r="AD69" s="85"/>
    </row>
    <row r="70" spans="1:30">
      <c r="A70" s="78"/>
      <c r="B70" s="79"/>
      <c r="C70" s="80"/>
      <c r="D70" s="79"/>
      <c r="E70" s="79"/>
      <c r="F70" s="81"/>
      <c r="G70" s="82"/>
      <c r="H70" s="83"/>
      <c r="I70" s="84"/>
      <c r="J70" s="85"/>
      <c r="K70" s="86"/>
      <c r="L70" s="86"/>
      <c r="M70" s="87"/>
      <c r="N70" s="86"/>
      <c r="O70" s="86"/>
      <c r="P70" s="86"/>
      <c r="Q70" s="86"/>
      <c r="R70" s="86"/>
      <c r="S70" s="86"/>
      <c r="T70" s="86"/>
      <c r="U70" s="86"/>
      <c r="V70" s="86"/>
      <c r="W70" s="86"/>
      <c r="X70" s="86"/>
      <c r="Y70" s="86"/>
      <c r="Z70" s="85"/>
      <c r="AA70" s="85"/>
      <c r="AB70" s="85"/>
      <c r="AC70" s="85"/>
      <c r="AD70" s="86"/>
    </row>
    <row r="71" spans="1:30">
      <c r="A71" s="78"/>
      <c r="B71" s="79"/>
      <c r="C71" s="80"/>
      <c r="D71" s="79"/>
      <c r="E71" s="79"/>
      <c r="F71" s="81"/>
      <c r="G71" s="82"/>
      <c r="H71" s="83"/>
      <c r="I71" s="84"/>
      <c r="J71" s="85"/>
      <c r="K71" s="86"/>
      <c r="L71" s="85"/>
      <c r="M71" s="87"/>
      <c r="N71" s="85"/>
      <c r="O71" s="86"/>
      <c r="P71" s="86"/>
      <c r="Q71" s="86"/>
      <c r="R71" s="86"/>
      <c r="S71" s="86"/>
      <c r="T71" s="86"/>
      <c r="U71" s="86"/>
      <c r="V71" s="86"/>
      <c r="W71" s="86"/>
      <c r="X71" s="86"/>
      <c r="Y71" s="86"/>
      <c r="Z71" s="85"/>
      <c r="AA71" s="85"/>
      <c r="AB71" s="85"/>
      <c r="AC71" s="85"/>
      <c r="AD71" s="85"/>
    </row>
    <row r="72" spans="1:30">
      <c r="A72" s="78"/>
      <c r="B72" s="79"/>
      <c r="C72" s="80"/>
      <c r="D72" s="79"/>
      <c r="E72" s="79"/>
      <c r="F72" s="81"/>
      <c r="G72" s="82"/>
      <c r="H72" s="83"/>
      <c r="I72" s="84"/>
      <c r="J72" s="85"/>
      <c r="K72" s="85"/>
      <c r="L72" s="85"/>
      <c r="M72" s="87"/>
      <c r="N72" s="86"/>
      <c r="O72" s="86"/>
      <c r="P72" s="86"/>
      <c r="Q72" s="86"/>
      <c r="R72" s="86"/>
      <c r="S72" s="86"/>
      <c r="T72" s="86"/>
      <c r="U72" s="86"/>
      <c r="V72" s="86"/>
      <c r="W72" s="86"/>
      <c r="X72" s="86"/>
      <c r="Y72" s="86"/>
      <c r="Z72" s="85"/>
      <c r="AA72" s="85"/>
      <c r="AB72" s="85"/>
      <c r="AC72" s="85"/>
      <c r="AD72" s="85"/>
    </row>
    <row r="73" spans="1:30">
      <c r="A73" s="78"/>
      <c r="B73" s="79"/>
      <c r="C73" s="80"/>
      <c r="D73" s="79"/>
      <c r="E73" s="79"/>
      <c r="F73" s="81"/>
      <c r="G73" s="82"/>
      <c r="H73" s="83"/>
      <c r="I73" s="84"/>
      <c r="J73" s="85"/>
      <c r="K73" s="86"/>
      <c r="L73" s="85"/>
      <c r="M73" s="87"/>
      <c r="N73" s="86"/>
      <c r="O73" s="86"/>
      <c r="P73" s="86"/>
      <c r="Q73" s="86"/>
      <c r="R73" s="86"/>
      <c r="S73" s="86"/>
      <c r="T73" s="86"/>
      <c r="U73" s="86"/>
      <c r="V73" s="86"/>
      <c r="W73" s="86"/>
      <c r="X73" s="86"/>
      <c r="Y73" s="86"/>
      <c r="Z73" s="85"/>
      <c r="AA73" s="85"/>
      <c r="AB73" s="85"/>
      <c r="AC73" s="85"/>
      <c r="AD73" s="85"/>
    </row>
    <row r="74" spans="1:30">
      <c r="A74" s="78"/>
      <c r="B74" s="79"/>
      <c r="C74" s="80"/>
      <c r="D74" s="79"/>
      <c r="E74" s="79"/>
      <c r="F74" s="81"/>
      <c r="G74" s="82"/>
      <c r="H74" s="83"/>
      <c r="I74" s="84"/>
      <c r="J74" s="94"/>
      <c r="K74" s="86"/>
      <c r="L74" s="86"/>
      <c r="M74" s="87"/>
      <c r="N74" s="85"/>
      <c r="O74" s="86"/>
      <c r="P74" s="86"/>
      <c r="Q74" s="86"/>
      <c r="R74" s="86"/>
      <c r="S74" s="86"/>
      <c r="T74" s="86"/>
      <c r="U74" s="86"/>
      <c r="V74" s="86"/>
      <c r="W74" s="86"/>
      <c r="X74" s="86"/>
      <c r="Y74" s="86"/>
      <c r="Z74" s="85"/>
      <c r="AA74" s="85"/>
      <c r="AB74" s="85"/>
      <c r="AC74" s="85"/>
      <c r="AD74" s="85"/>
    </row>
    <row r="75" spans="1:30">
      <c r="A75" s="78"/>
      <c r="B75" s="79"/>
      <c r="C75" s="80"/>
      <c r="D75" s="79"/>
      <c r="E75" s="79"/>
      <c r="F75" s="81"/>
      <c r="G75" s="82"/>
      <c r="H75" s="83"/>
      <c r="I75" s="84"/>
      <c r="J75" s="85"/>
      <c r="K75" s="85"/>
      <c r="L75" s="85"/>
      <c r="M75" s="87"/>
      <c r="N75" s="86"/>
      <c r="O75" s="86"/>
      <c r="P75" s="86"/>
      <c r="Q75" s="86"/>
      <c r="R75" s="86"/>
      <c r="S75" s="86"/>
      <c r="T75" s="86"/>
      <c r="U75" s="86"/>
      <c r="V75" s="86"/>
      <c r="W75" s="86"/>
      <c r="X75" s="86"/>
      <c r="Y75" s="85"/>
      <c r="Z75" s="85"/>
      <c r="AA75" s="85"/>
      <c r="AB75" s="85"/>
      <c r="AC75" s="85"/>
      <c r="AD75" s="85"/>
    </row>
    <row r="76" spans="1:30">
      <c r="A76" s="78"/>
      <c r="B76" s="79"/>
      <c r="C76" s="80"/>
      <c r="D76" s="79"/>
      <c r="E76" s="79"/>
      <c r="F76" s="81"/>
      <c r="G76" s="82"/>
      <c r="H76" s="83"/>
      <c r="I76" s="84"/>
      <c r="J76" s="85"/>
      <c r="K76" s="85"/>
      <c r="L76" s="85"/>
      <c r="M76" s="87"/>
      <c r="N76" s="86"/>
      <c r="O76" s="86"/>
      <c r="P76" s="86"/>
      <c r="Q76" s="86"/>
      <c r="R76" s="86"/>
      <c r="S76" s="86"/>
      <c r="T76" s="86"/>
      <c r="U76" s="86"/>
      <c r="V76" s="86"/>
      <c r="W76" s="86"/>
      <c r="X76" s="86"/>
      <c r="Y76" s="86"/>
      <c r="Z76" s="85"/>
      <c r="AA76" s="85"/>
      <c r="AB76" s="85"/>
      <c r="AC76" s="85"/>
      <c r="AD76" s="86"/>
    </row>
    <row r="77" spans="1:30">
      <c r="A77" s="78"/>
      <c r="B77" s="79"/>
      <c r="C77" s="80"/>
      <c r="D77" s="79"/>
      <c r="E77" s="79"/>
      <c r="F77" s="81"/>
      <c r="G77" s="82"/>
      <c r="H77" s="83"/>
      <c r="I77" s="84"/>
      <c r="J77" s="85"/>
      <c r="K77" s="85"/>
      <c r="L77" s="85"/>
      <c r="M77" s="87"/>
      <c r="N77" s="86"/>
      <c r="O77" s="86"/>
      <c r="P77" s="86"/>
      <c r="Q77" s="86"/>
      <c r="R77" s="86"/>
      <c r="S77" s="86"/>
      <c r="T77" s="86"/>
      <c r="U77" s="86"/>
      <c r="V77" s="86"/>
      <c r="W77" s="86"/>
      <c r="X77" s="86"/>
      <c r="Y77" s="85"/>
      <c r="Z77" s="85"/>
      <c r="AA77" s="85"/>
      <c r="AB77" s="85"/>
      <c r="AC77" s="85"/>
      <c r="AD77" s="85"/>
    </row>
    <row r="78" spans="1:30">
      <c r="A78" s="78"/>
      <c r="B78" s="79"/>
      <c r="C78" s="80"/>
      <c r="D78" s="79"/>
      <c r="E78" s="79"/>
      <c r="F78" s="81"/>
      <c r="G78" s="82"/>
      <c r="H78" s="83"/>
      <c r="I78" s="84"/>
      <c r="J78" s="85"/>
      <c r="K78" s="86"/>
      <c r="L78" s="85"/>
      <c r="M78" s="87"/>
      <c r="N78" s="86"/>
      <c r="O78" s="86"/>
      <c r="P78" s="86"/>
      <c r="Q78" s="86"/>
      <c r="R78" s="86"/>
      <c r="S78" s="86"/>
      <c r="T78" s="86"/>
      <c r="U78" s="86"/>
      <c r="V78" s="86"/>
      <c r="W78" s="86"/>
      <c r="X78" s="86"/>
      <c r="Y78" s="86"/>
      <c r="Z78" s="85"/>
      <c r="AA78" s="85"/>
      <c r="AB78" s="85"/>
      <c r="AC78" s="85"/>
      <c r="AD78" s="85"/>
    </row>
    <row r="79" spans="1:30">
      <c r="A79" s="78"/>
      <c r="B79" s="79"/>
      <c r="C79" s="80"/>
      <c r="D79" s="79"/>
      <c r="E79" s="79"/>
      <c r="F79" s="81"/>
      <c r="G79" s="82"/>
      <c r="H79" s="83"/>
      <c r="I79" s="84"/>
      <c r="J79" s="85"/>
      <c r="K79" s="93"/>
      <c r="L79" s="85"/>
      <c r="M79" s="87"/>
      <c r="N79" s="86"/>
      <c r="O79" s="86"/>
      <c r="P79" s="86"/>
      <c r="Q79" s="86"/>
      <c r="R79" s="86"/>
      <c r="S79" s="86"/>
      <c r="T79" s="86"/>
      <c r="U79" s="86"/>
      <c r="V79" s="86"/>
      <c r="W79" s="86"/>
      <c r="X79" s="86"/>
      <c r="Y79" s="86"/>
      <c r="Z79" s="85"/>
      <c r="AA79" s="85"/>
      <c r="AB79" s="85"/>
      <c r="AC79" s="85"/>
      <c r="AD79" s="85"/>
    </row>
    <row r="80" spans="1:30">
      <c r="A80" s="78"/>
      <c r="B80" s="79"/>
      <c r="C80" s="80"/>
      <c r="D80" s="79"/>
      <c r="E80" s="79"/>
      <c r="F80" s="81"/>
      <c r="G80" s="82"/>
      <c r="H80" s="83"/>
      <c r="I80" s="84"/>
      <c r="J80" s="85"/>
      <c r="K80" s="81"/>
      <c r="L80" s="85"/>
      <c r="M80" s="87"/>
      <c r="N80" s="85"/>
      <c r="O80" s="86"/>
      <c r="P80" s="86"/>
      <c r="Q80" s="86"/>
      <c r="R80" s="86"/>
      <c r="S80" s="86"/>
      <c r="T80" s="86"/>
      <c r="U80" s="86"/>
      <c r="V80" s="86"/>
      <c r="W80" s="86"/>
      <c r="X80" s="86"/>
      <c r="Y80" s="86"/>
      <c r="Z80" s="85"/>
      <c r="AA80" s="85"/>
      <c r="AB80" s="85"/>
      <c r="AC80" s="85"/>
      <c r="AD80" s="85"/>
    </row>
    <row r="81" spans="1:30">
      <c r="A81" s="78"/>
      <c r="B81" s="79"/>
      <c r="C81" s="80"/>
      <c r="D81" s="79"/>
      <c r="E81" s="79"/>
      <c r="F81" s="81"/>
      <c r="G81" s="82"/>
      <c r="H81" s="83"/>
      <c r="I81" s="84"/>
      <c r="J81" s="85"/>
      <c r="K81" s="86"/>
      <c r="L81" s="86"/>
      <c r="M81" s="87"/>
      <c r="N81" s="86"/>
      <c r="O81" s="86"/>
      <c r="P81" s="86"/>
      <c r="Q81" s="86"/>
      <c r="R81" s="86"/>
      <c r="S81" s="86"/>
      <c r="T81" s="86"/>
      <c r="U81" s="86"/>
      <c r="V81" s="86"/>
      <c r="W81" s="86"/>
      <c r="X81" s="86"/>
      <c r="Y81" s="86"/>
      <c r="Z81" s="85"/>
      <c r="AA81" s="85"/>
      <c r="AB81" s="85"/>
      <c r="AC81" s="85"/>
      <c r="AD81" s="85"/>
    </row>
    <row r="82" spans="1:30">
      <c r="A82" s="78"/>
      <c r="B82" s="79"/>
      <c r="C82" s="80"/>
      <c r="D82" s="79"/>
      <c r="E82" s="79"/>
      <c r="F82" s="81"/>
      <c r="G82" s="82"/>
      <c r="H82" s="83"/>
      <c r="I82" s="84"/>
      <c r="J82" s="85"/>
      <c r="K82" s="85"/>
      <c r="L82" s="85"/>
      <c r="M82" s="87"/>
      <c r="N82" s="86"/>
      <c r="O82" s="86"/>
      <c r="P82" s="86"/>
      <c r="Q82" s="86"/>
      <c r="R82" s="86"/>
      <c r="S82" s="86"/>
      <c r="T82" s="86"/>
      <c r="U82" s="86"/>
      <c r="V82" s="86"/>
      <c r="W82" s="86"/>
      <c r="X82" s="86"/>
      <c r="Y82" s="86"/>
      <c r="Z82" s="85"/>
      <c r="AA82" s="85"/>
      <c r="AB82" s="85"/>
      <c r="AC82" s="85"/>
      <c r="AD82" s="85"/>
    </row>
    <row r="83" spans="1:30">
      <c r="A83" s="78"/>
      <c r="B83" s="79"/>
      <c r="C83" s="80"/>
      <c r="D83" s="79"/>
      <c r="E83" s="79"/>
      <c r="F83" s="81"/>
      <c r="G83" s="82"/>
      <c r="H83" s="83"/>
      <c r="I83" s="84"/>
      <c r="J83" s="85"/>
      <c r="K83" s="86"/>
      <c r="L83" s="85"/>
      <c r="M83" s="87"/>
      <c r="N83" s="86"/>
      <c r="O83" s="86"/>
      <c r="P83" s="86"/>
      <c r="Q83" s="86"/>
      <c r="R83" s="86"/>
      <c r="S83" s="86"/>
      <c r="T83" s="86"/>
      <c r="U83" s="86"/>
      <c r="V83" s="86"/>
      <c r="W83" s="86"/>
      <c r="X83" s="86"/>
      <c r="Y83" s="86"/>
      <c r="Z83" s="85"/>
      <c r="AA83" s="85"/>
      <c r="AB83" s="85"/>
      <c r="AC83" s="85"/>
      <c r="AD83" s="85"/>
    </row>
    <row r="84" spans="1:30">
      <c r="A84" s="78"/>
      <c r="B84" s="79"/>
      <c r="C84" s="80"/>
      <c r="D84" s="79"/>
      <c r="E84" s="79"/>
      <c r="F84" s="81"/>
      <c r="G84" s="82"/>
      <c r="H84" s="83"/>
      <c r="I84" s="84"/>
      <c r="J84" s="85"/>
      <c r="K84" s="86"/>
      <c r="L84" s="86"/>
      <c r="M84" s="87"/>
      <c r="N84" s="86"/>
      <c r="O84" s="86"/>
      <c r="P84" s="86"/>
      <c r="Q84" s="86"/>
      <c r="R84" s="86"/>
      <c r="S84" s="86"/>
      <c r="T84" s="86"/>
      <c r="U84" s="86"/>
      <c r="V84" s="86"/>
      <c r="W84" s="86"/>
      <c r="X84" s="86"/>
      <c r="Y84" s="86"/>
      <c r="Z84" s="85"/>
      <c r="AA84" s="85"/>
      <c r="AB84" s="85"/>
      <c r="AC84" s="85"/>
      <c r="AD84" s="85"/>
    </row>
    <row r="85" spans="1:30">
      <c r="A85" s="78"/>
      <c r="B85" s="79"/>
      <c r="C85" s="80"/>
      <c r="D85" s="79"/>
      <c r="E85" s="79"/>
      <c r="F85" s="81"/>
      <c r="G85" s="82"/>
      <c r="H85" s="83"/>
      <c r="I85" s="84"/>
      <c r="J85" s="85"/>
      <c r="K85" s="86"/>
      <c r="L85" s="86"/>
      <c r="M85" s="87"/>
      <c r="N85" s="86"/>
      <c r="O85" s="86"/>
      <c r="P85" s="86"/>
      <c r="Q85" s="86"/>
      <c r="R85" s="86"/>
      <c r="S85" s="86"/>
      <c r="T85" s="86"/>
      <c r="U85" s="86"/>
      <c r="V85" s="86"/>
      <c r="W85" s="86"/>
      <c r="X85" s="86"/>
      <c r="Y85" s="86"/>
      <c r="Z85" s="85"/>
      <c r="AA85" s="85"/>
      <c r="AB85" s="85"/>
      <c r="AC85" s="85"/>
      <c r="AD85" s="86"/>
    </row>
    <row r="86" spans="1:30">
      <c r="A86" s="78"/>
      <c r="B86" s="79"/>
      <c r="C86" s="80"/>
      <c r="D86" s="79"/>
      <c r="E86" s="79"/>
      <c r="F86" s="81"/>
      <c r="G86" s="82"/>
      <c r="H86" s="83"/>
      <c r="I86" s="84"/>
      <c r="J86" s="85"/>
      <c r="K86" s="86"/>
      <c r="L86" s="85"/>
      <c r="M86" s="87"/>
      <c r="N86" s="86"/>
      <c r="O86" s="86"/>
      <c r="P86" s="86"/>
      <c r="Q86" s="86"/>
      <c r="R86" s="86"/>
      <c r="S86" s="86"/>
      <c r="T86" s="86"/>
      <c r="U86" s="86"/>
      <c r="V86" s="86"/>
      <c r="W86" s="86"/>
      <c r="X86" s="86"/>
      <c r="Y86" s="86"/>
      <c r="Z86" s="85"/>
      <c r="AA86" s="85"/>
      <c r="AB86" s="85"/>
      <c r="AC86" s="85"/>
      <c r="AD86" s="85"/>
    </row>
    <row r="87" spans="1:30">
      <c r="A87" s="78"/>
      <c r="B87" s="79"/>
      <c r="C87" s="80"/>
      <c r="D87" s="79"/>
      <c r="E87" s="79"/>
      <c r="F87" s="81"/>
      <c r="G87" s="82"/>
      <c r="H87" s="83"/>
      <c r="I87" s="84"/>
      <c r="J87" s="85"/>
      <c r="K87" s="86"/>
      <c r="L87" s="85"/>
      <c r="M87" s="87"/>
      <c r="N87" s="86"/>
      <c r="O87" s="86"/>
      <c r="P87" s="86"/>
      <c r="Q87" s="86"/>
      <c r="R87" s="86"/>
      <c r="S87" s="86"/>
      <c r="T87" s="86"/>
      <c r="U87" s="86"/>
      <c r="V87" s="86"/>
      <c r="W87" s="86"/>
      <c r="X87" s="86"/>
      <c r="Y87" s="86"/>
      <c r="Z87" s="85"/>
      <c r="AA87" s="85"/>
      <c r="AB87" s="85"/>
      <c r="AC87" s="85"/>
      <c r="AD87" s="85"/>
    </row>
    <row r="88" spans="1:30">
      <c r="A88" s="78"/>
      <c r="B88" s="79"/>
      <c r="C88" s="80"/>
      <c r="D88" s="79"/>
      <c r="E88" s="79"/>
      <c r="F88" s="81"/>
      <c r="G88" s="82"/>
      <c r="H88" s="83"/>
      <c r="I88" s="84"/>
      <c r="J88" s="85"/>
      <c r="K88" s="86"/>
      <c r="L88" s="85"/>
      <c r="M88" s="87"/>
      <c r="N88" s="86"/>
      <c r="O88" s="86"/>
      <c r="P88" s="86"/>
      <c r="Q88" s="86"/>
      <c r="R88" s="86"/>
      <c r="S88" s="86"/>
      <c r="T88" s="86"/>
      <c r="U88" s="86"/>
      <c r="V88" s="86"/>
      <c r="W88" s="86"/>
      <c r="X88" s="86"/>
      <c r="Y88" s="86"/>
      <c r="Z88" s="85"/>
      <c r="AA88" s="85"/>
      <c r="AB88" s="85"/>
      <c r="AC88" s="85"/>
      <c r="AD88" s="85"/>
    </row>
    <row r="89" spans="1:30">
      <c r="A89" s="78"/>
      <c r="B89" s="79"/>
      <c r="C89" s="80"/>
      <c r="D89" s="79"/>
      <c r="E89" s="79"/>
      <c r="F89" s="81"/>
      <c r="G89" s="82"/>
      <c r="H89" s="83"/>
      <c r="I89" s="84"/>
      <c r="J89" s="85"/>
      <c r="K89" s="86"/>
      <c r="L89" s="85"/>
      <c r="M89" s="87"/>
      <c r="N89" s="86"/>
      <c r="O89" s="86"/>
      <c r="P89" s="86"/>
      <c r="Q89" s="86"/>
      <c r="R89" s="86"/>
      <c r="S89" s="86"/>
      <c r="T89" s="86"/>
      <c r="U89" s="86"/>
      <c r="V89" s="86"/>
      <c r="W89" s="86"/>
      <c r="X89" s="86"/>
      <c r="Y89" s="86"/>
      <c r="Z89" s="85"/>
      <c r="AA89" s="85"/>
      <c r="AB89" s="85"/>
      <c r="AC89" s="85"/>
      <c r="AD89" s="85"/>
    </row>
    <row r="90" spans="1:30">
      <c r="A90" s="78"/>
      <c r="B90" s="79"/>
      <c r="C90" s="80"/>
      <c r="D90" s="79"/>
      <c r="E90" s="79"/>
      <c r="F90" s="81"/>
      <c r="G90" s="82"/>
      <c r="H90" s="83"/>
      <c r="I90" s="84"/>
      <c r="J90" s="85"/>
      <c r="K90" s="86"/>
      <c r="L90" s="86"/>
      <c r="M90" s="87"/>
      <c r="N90" s="86"/>
      <c r="O90" s="86"/>
      <c r="P90" s="86"/>
      <c r="Q90" s="86"/>
      <c r="R90" s="86"/>
      <c r="S90" s="86"/>
      <c r="T90" s="86"/>
      <c r="U90" s="86"/>
      <c r="V90" s="86"/>
      <c r="W90" s="86"/>
      <c r="X90" s="86"/>
      <c r="Y90" s="86"/>
      <c r="Z90" s="85"/>
      <c r="AA90" s="85"/>
      <c r="AB90" s="85"/>
      <c r="AC90" s="85"/>
      <c r="AD90" s="85"/>
    </row>
    <row r="91" spans="1:30">
      <c r="A91" s="78"/>
      <c r="B91" s="79"/>
      <c r="C91" s="80"/>
      <c r="D91" s="79"/>
      <c r="E91" s="79"/>
      <c r="F91" s="81"/>
      <c r="G91" s="82"/>
      <c r="H91" s="83"/>
      <c r="I91" s="84"/>
      <c r="J91" s="85"/>
      <c r="K91" s="86"/>
      <c r="L91" s="85"/>
      <c r="M91" s="87"/>
      <c r="N91" s="86"/>
      <c r="O91" s="86"/>
      <c r="P91" s="86"/>
      <c r="Q91" s="86"/>
      <c r="R91" s="86"/>
      <c r="S91" s="86"/>
      <c r="T91" s="86"/>
      <c r="U91" s="86"/>
      <c r="V91" s="86"/>
      <c r="W91" s="86"/>
      <c r="X91" s="86"/>
      <c r="Y91" s="86"/>
      <c r="Z91" s="85"/>
      <c r="AA91" s="85"/>
      <c r="AB91" s="85"/>
      <c r="AC91" s="85"/>
      <c r="AD91" s="85"/>
    </row>
    <row r="92" spans="1:30">
      <c r="A92" s="78"/>
      <c r="B92" s="79"/>
      <c r="C92" s="80"/>
      <c r="D92" s="79"/>
      <c r="E92" s="79"/>
      <c r="F92" s="81"/>
      <c r="G92" s="82"/>
      <c r="H92" s="83"/>
      <c r="I92" s="84"/>
      <c r="J92" s="85"/>
      <c r="K92" s="86"/>
      <c r="L92" s="85"/>
      <c r="M92" s="87"/>
      <c r="N92" s="86"/>
      <c r="O92" s="86"/>
      <c r="P92" s="86"/>
      <c r="Q92" s="86"/>
      <c r="R92" s="86"/>
      <c r="S92" s="86"/>
      <c r="T92" s="86"/>
      <c r="U92" s="86"/>
      <c r="V92" s="86"/>
      <c r="W92" s="86"/>
      <c r="X92" s="86"/>
      <c r="Y92" s="85"/>
      <c r="Z92" s="85"/>
      <c r="AA92" s="85"/>
      <c r="AB92" s="85"/>
      <c r="AC92" s="85"/>
      <c r="AD92" s="85"/>
    </row>
    <row r="93" spans="1:30">
      <c r="A93" s="78"/>
      <c r="B93" s="79"/>
      <c r="C93" s="80"/>
      <c r="D93" s="79"/>
      <c r="E93" s="79"/>
      <c r="F93" s="81"/>
      <c r="G93" s="82"/>
      <c r="H93" s="83"/>
      <c r="I93" s="84"/>
      <c r="J93" s="85"/>
      <c r="K93" s="86"/>
      <c r="L93" s="85"/>
      <c r="M93" s="87"/>
      <c r="N93" s="86"/>
      <c r="O93" s="86"/>
      <c r="P93" s="86"/>
      <c r="Q93" s="86"/>
      <c r="R93" s="86"/>
      <c r="S93" s="86"/>
      <c r="T93" s="86"/>
      <c r="U93" s="86"/>
      <c r="V93" s="86"/>
      <c r="W93" s="86"/>
      <c r="X93" s="86"/>
      <c r="Y93" s="85"/>
      <c r="Z93" s="85"/>
      <c r="AA93" s="85"/>
      <c r="AB93" s="85"/>
      <c r="AC93" s="85"/>
      <c r="AD93" s="85"/>
    </row>
    <row r="94" spans="1:30">
      <c r="A94" s="78"/>
      <c r="B94" s="79"/>
      <c r="C94" s="80"/>
      <c r="D94" s="79"/>
      <c r="E94" s="79"/>
      <c r="F94" s="81"/>
      <c r="G94" s="82"/>
      <c r="H94" s="83"/>
      <c r="I94" s="84"/>
      <c r="J94" s="85"/>
      <c r="K94" s="86"/>
      <c r="L94" s="85"/>
      <c r="M94" s="87"/>
      <c r="N94" s="86"/>
      <c r="O94" s="86"/>
      <c r="P94" s="86"/>
      <c r="Q94" s="86"/>
      <c r="R94" s="86"/>
      <c r="S94" s="86"/>
      <c r="T94" s="86"/>
      <c r="U94" s="86"/>
      <c r="V94" s="86"/>
      <c r="W94" s="86"/>
      <c r="X94" s="86"/>
      <c r="Y94" s="86"/>
      <c r="Z94" s="85"/>
      <c r="AA94" s="85"/>
      <c r="AB94" s="85"/>
      <c r="AC94" s="85"/>
      <c r="AD94" s="85"/>
    </row>
    <row r="95" spans="1:30">
      <c r="A95" s="78"/>
      <c r="B95" s="79"/>
      <c r="C95" s="80"/>
      <c r="D95" s="79"/>
      <c r="E95" s="79"/>
      <c r="F95" s="81"/>
      <c r="G95" s="82"/>
      <c r="H95" s="83"/>
      <c r="I95" s="84"/>
      <c r="J95" s="86"/>
      <c r="K95" s="86"/>
      <c r="L95" s="85"/>
      <c r="M95" s="87"/>
      <c r="N95" s="86"/>
      <c r="O95" s="86"/>
      <c r="P95" s="86"/>
      <c r="Q95" s="86"/>
      <c r="R95" s="86"/>
      <c r="S95" s="86"/>
      <c r="T95" s="86"/>
      <c r="U95" s="86"/>
      <c r="V95" s="86"/>
      <c r="W95" s="86"/>
      <c r="X95" s="86"/>
      <c r="Y95" s="86"/>
      <c r="Z95" s="85"/>
      <c r="AA95" s="85"/>
      <c r="AB95" s="85"/>
      <c r="AC95" s="85"/>
      <c r="AD95" s="86"/>
    </row>
    <row r="96" spans="1:30">
      <c r="A96" s="78"/>
      <c r="B96" s="79"/>
      <c r="C96" s="80"/>
      <c r="D96" s="79"/>
      <c r="E96" s="79"/>
      <c r="F96" s="81"/>
      <c r="G96" s="82"/>
      <c r="H96" s="83"/>
      <c r="I96" s="84"/>
      <c r="J96" s="85"/>
      <c r="K96" s="86"/>
      <c r="L96" s="85"/>
      <c r="M96" s="87"/>
      <c r="N96" s="86"/>
      <c r="O96" s="86"/>
      <c r="P96" s="86"/>
      <c r="Q96" s="86"/>
      <c r="R96" s="86"/>
      <c r="S96" s="86"/>
      <c r="T96" s="86"/>
      <c r="U96" s="86"/>
      <c r="V96" s="86"/>
      <c r="W96" s="86"/>
      <c r="X96" s="86"/>
      <c r="Y96" s="86"/>
      <c r="Z96" s="85"/>
      <c r="AA96" s="85"/>
      <c r="AB96" s="85"/>
      <c r="AC96" s="85"/>
      <c r="AD96" s="85"/>
    </row>
    <row r="97" spans="1:30">
      <c r="A97" s="78"/>
      <c r="B97" s="79"/>
      <c r="C97" s="80"/>
      <c r="D97" s="79"/>
      <c r="E97" s="79"/>
      <c r="F97" s="81"/>
      <c r="G97" s="82"/>
      <c r="H97" s="83"/>
      <c r="I97" s="84"/>
      <c r="J97" s="85"/>
      <c r="K97" s="86"/>
      <c r="L97" s="85"/>
      <c r="M97" s="85"/>
      <c r="N97" s="86"/>
      <c r="O97" s="86"/>
      <c r="P97" s="86"/>
      <c r="Q97" s="86"/>
      <c r="R97" s="86"/>
      <c r="S97" s="86"/>
      <c r="T97" s="86"/>
      <c r="U97" s="86"/>
      <c r="V97" s="86"/>
      <c r="W97" s="86"/>
      <c r="X97" s="86"/>
      <c r="Y97" s="86"/>
      <c r="Z97" s="85"/>
      <c r="AA97" s="85"/>
      <c r="AB97" s="85"/>
      <c r="AC97" s="85"/>
      <c r="AD97" s="85"/>
    </row>
    <row r="98" spans="1:30">
      <c r="A98" s="78"/>
      <c r="B98" s="79"/>
      <c r="C98" s="80"/>
      <c r="D98" s="79"/>
      <c r="E98" s="79"/>
      <c r="F98" s="81"/>
      <c r="G98" s="82"/>
      <c r="H98" s="83"/>
      <c r="I98" s="84"/>
      <c r="J98" s="85"/>
      <c r="K98" s="85"/>
      <c r="L98" s="85"/>
      <c r="M98" s="85"/>
      <c r="N98" s="86"/>
      <c r="O98" s="86"/>
      <c r="P98" s="86"/>
      <c r="Q98" s="86"/>
      <c r="R98" s="86"/>
      <c r="S98" s="86"/>
      <c r="T98" s="86"/>
      <c r="U98" s="86"/>
      <c r="V98" s="86"/>
      <c r="W98" s="86"/>
      <c r="X98" s="86"/>
      <c r="Y98" s="85"/>
      <c r="Z98" s="85"/>
      <c r="AA98" s="85"/>
      <c r="AB98" s="85"/>
      <c r="AC98" s="85"/>
      <c r="AD98" s="85"/>
    </row>
    <row r="99" spans="1:30">
      <c r="A99" s="78"/>
      <c r="B99" s="79"/>
      <c r="C99" s="80"/>
      <c r="D99" s="79"/>
      <c r="E99" s="79"/>
      <c r="F99" s="81"/>
      <c r="G99" s="82"/>
      <c r="H99" s="83"/>
      <c r="I99" s="84"/>
      <c r="J99" s="85"/>
      <c r="K99" s="86"/>
      <c r="L99" s="85"/>
      <c r="M99" s="87"/>
      <c r="N99" s="86"/>
      <c r="O99" s="86"/>
      <c r="P99" s="86"/>
      <c r="Q99" s="86"/>
      <c r="R99" s="86"/>
      <c r="S99" s="86"/>
      <c r="T99" s="86"/>
      <c r="U99" s="86"/>
      <c r="V99" s="86"/>
      <c r="W99" s="86"/>
      <c r="X99" s="86"/>
      <c r="Y99" s="86"/>
      <c r="Z99" s="85"/>
      <c r="AA99" s="85"/>
      <c r="AB99" s="85"/>
      <c r="AC99" s="85"/>
      <c r="AD99" s="86"/>
    </row>
    <row r="100" spans="1:30">
      <c r="A100" s="78"/>
      <c r="B100" s="79"/>
      <c r="C100" s="80"/>
      <c r="D100" s="79"/>
      <c r="E100" s="79"/>
      <c r="F100" s="81"/>
      <c r="G100" s="82"/>
      <c r="H100" s="83"/>
      <c r="I100" s="84"/>
      <c r="J100" s="85"/>
      <c r="K100" s="86"/>
      <c r="L100" s="85"/>
      <c r="M100" s="87"/>
      <c r="N100" s="86"/>
      <c r="O100" s="86"/>
      <c r="P100" s="86"/>
      <c r="Q100" s="86"/>
      <c r="R100" s="86"/>
      <c r="S100" s="86"/>
      <c r="T100" s="86"/>
      <c r="U100" s="86"/>
      <c r="V100" s="86"/>
      <c r="W100" s="86"/>
      <c r="X100" s="86"/>
      <c r="Y100" s="86"/>
      <c r="Z100" s="86"/>
      <c r="AA100" s="85"/>
      <c r="AB100" s="86"/>
      <c r="AC100" s="85"/>
      <c r="AD100" s="86"/>
    </row>
    <row r="101" spans="1:30">
      <c r="A101" s="78"/>
      <c r="B101" s="79"/>
      <c r="C101" s="80"/>
      <c r="D101" s="79"/>
      <c r="E101" s="79"/>
      <c r="F101" s="81"/>
      <c r="G101" s="82"/>
      <c r="H101" s="83"/>
      <c r="I101" s="84"/>
      <c r="J101" s="85"/>
      <c r="K101" s="86"/>
      <c r="L101" s="85"/>
      <c r="M101" s="87"/>
      <c r="N101" s="86"/>
      <c r="O101" s="86"/>
      <c r="P101" s="86"/>
      <c r="Q101" s="86"/>
      <c r="R101" s="86"/>
      <c r="S101" s="86"/>
      <c r="T101" s="86"/>
      <c r="U101" s="86"/>
      <c r="V101" s="86"/>
      <c r="W101" s="86"/>
      <c r="X101" s="86"/>
      <c r="Y101" s="85"/>
      <c r="Z101" s="85"/>
      <c r="AA101" s="85"/>
      <c r="AB101" s="85"/>
      <c r="AC101" s="85"/>
      <c r="AD101" s="85"/>
    </row>
    <row r="102" spans="1:30">
      <c r="A102" s="78"/>
      <c r="B102" s="79"/>
      <c r="C102" s="80"/>
      <c r="D102" s="79"/>
      <c r="E102" s="79"/>
      <c r="F102" s="85"/>
      <c r="G102" s="82"/>
      <c r="H102" s="83"/>
      <c r="I102" s="84"/>
      <c r="J102" s="85"/>
      <c r="K102" s="85"/>
      <c r="L102" s="85"/>
      <c r="M102" s="87"/>
      <c r="N102" s="86"/>
      <c r="O102" s="86"/>
      <c r="P102" s="86"/>
      <c r="Q102" s="86"/>
      <c r="R102" s="86"/>
      <c r="S102" s="86"/>
      <c r="T102" s="86"/>
      <c r="U102" s="86"/>
      <c r="V102" s="86"/>
      <c r="W102" s="86"/>
      <c r="X102" s="86"/>
      <c r="Y102" s="86"/>
      <c r="Z102" s="85"/>
      <c r="AA102" s="85"/>
      <c r="AB102" s="85"/>
      <c r="AC102" s="85"/>
      <c r="AD102" s="85"/>
    </row>
    <row r="103" spans="1:30">
      <c r="A103" s="78"/>
      <c r="B103" s="79"/>
      <c r="C103" s="80"/>
      <c r="D103" s="79"/>
      <c r="E103" s="79"/>
      <c r="F103" s="81"/>
      <c r="G103" s="82"/>
      <c r="H103" s="83"/>
      <c r="I103" s="84"/>
      <c r="J103" s="85"/>
      <c r="K103" s="86"/>
      <c r="L103" s="85"/>
      <c r="M103" s="87"/>
      <c r="N103" s="86"/>
      <c r="O103" s="86"/>
      <c r="P103" s="86"/>
      <c r="Q103" s="86"/>
      <c r="R103" s="86"/>
      <c r="S103" s="86"/>
      <c r="T103" s="86"/>
      <c r="U103" s="86"/>
      <c r="V103" s="86"/>
      <c r="W103" s="86"/>
      <c r="X103" s="86"/>
      <c r="Y103" s="86"/>
      <c r="Z103" s="85"/>
      <c r="AA103" s="85"/>
      <c r="AB103" s="85"/>
      <c r="AC103" s="85"/>
      <c r="AD103" s="85"/>
    </row>
    <row r="104" spans="1:30">
      <c r="A104" s="78"/>
      <c r="B104" s="79"/>
      <c r="C104" s="80"/>
      <c r="D104" s="79"/>
      <c r="E104" s="79"/>
      <c r="F104" s="81"/>
      <c r="G104" s="82"/>
      <c r="H104" s="83"/>
      <c r="I104" s="84"/>
      <c r="J104" s="85"/>
      <c r="K104" s="86"/>
      <c r="L104" s="85"/>
      <c r="M104" s="87"/>
      <c r="N104" s="86"/>
      <c r="O104" s="86"/>
      <c r="P104" s="86"/>
      <c r="Q104" s="86"/>
      <c r="R104" s="86"/>
      <c r="S104" s="86"/>
      <c r="T104" s="86"/>
      <c r="U104" s="86"/>
      <c r="V104" s="86"/>
      <c r="W104" s="86"/>
      <c r="X104" s="86"/>
      <c r="Y104" s="85"/>
      <c r="Z104" s="85"/>
      <c r="AA104" s="85"/>
      <c r="AB104" s="85"/>
      <c r="AC104" s="85"/>
      <c r="AD104" s="86"/>
    </row>
    <row r="105" spans="1:30">
      <c r="A105" s="78"/>
      <c r="B105" s="79"/>
      <c r="C105" s="80"/>
      <c r="D105" s="79"/>
      <c r="E105" s="79"/>
      <c r="F105" s="81"/>
      <c r="G105" s="82"/>
      <c r="H105" s="83"/>
      <c r="I105" s="84"/>
      <c r="J105" s="85"/>
      <c r="K105" s="85"/>
      <c r="L105" s="85"/>
      <c r="M105" s="87"/>
      <c r="N105" s="86"/>
      <c r="O105" s="86"/>
      <c r="P105" s="86"/>
      <c r="Q105" s="86"/>
      <c r="R105" s="86"/>
      <c r="S105" s="86"/>
      <c r="T105" s="86"/>
      <c r="U105" s="86"/>
      <c r="V105" s="86"/>
      <c r="W105" s="86"/>
      <c r="X105" s="86"/>
      <c r="Y105" s="86"/>
      <c r="Z105" s="86"/>
      <c r="AA105" s="85"/>
      <c r="AB105" s="85"/>
      <c r="AC105" s="85"/>
      <c r="AD105" s="85"/>
    </row>
    <row r="106" spans="1:30">
      <c r="A106" s="78"/>
      <c r="B106" s="79"/>
      <c r="C106" s="80"/>
      <c r="D106" s="79"/>
      <c r="E106" s="79"/>
      <c r="F106" s="81"/>
      <c r="G106" s="82"/>
      <c r="H106" s="83"/>
      <c r="I106" s="84"/>
      <c r="J106" s="85"/>
      <c r="K106" s="85"/>
      <c r="L106" s="85"/>
      <c r="M106" s="87"/>
      <c r="N106" s="86"/>
      <c r="O106" s="86"/>
      <c r="P106" s="86"/>
      <c r="Q106" s="86"/>
      <c r="R106" s="86"/>
      <c r="S106" s="86"/>
      <c r="T106" s="86"/>
      <c r="U106" s="86"/>
      <c r="V106" s="86"/>
      <c r="W106" s="86"/>
      <c r="X106" s="86"/>
      <c r="Y106" s="86"/>
      <c r="Z106" s="85"/>
      <c r="AA106" s="85"/>
      <c r="AB106" s="85"/>
      <c r="AC106" s="85"/>
      <c r="AD106" s="86"/>
    </row>
    <row r="107" spans="1:30">
      <c r="A107" s="78"/>
      <c r="B107" s="79"/>
      <c r="C107" s="80"/>
      <c r="D107" s="79"/>
      <c r="E107" s="79"/>
      <c r="F107" s="81"/>
      <c r="G107" s="82"/>
      <c r="H107" s="83"/>
      <c r="I107" s="84"/>
      <c r="J107" s="85"/>
      <c r="K107" s="86"/>
      <c r="L107" s="85"/>
      <c r="M107" s="87"/>
      <c r="N107" s="86"/>
      <c r="O107" s="86"/>
      <c r="P107" s="86"/>
      <c r="Q107" s="86"/>
      <c r="R107" s="86"/>
      <c r="S107" s="86"/>
      <c r="T107" s="86"/>
      <c r="U107" s="86"/>
      <c r="V107" s="86"/>
      <c r="W107" s="86"/>
      <c r="X107" s="86"/>
      <c r="Y107" s="86"/>
      <c r="Z107" s="85"/>
      <c r="AA107" s="85"/>
      <c r="AB107" s="85"/>
      <c r="AC107" s="85"/>
      <c r="AD107" s="85"/>
    </row>
    <row r="108" spans="1:30">
      <c r="A108" s="78"/>
      <c r="B108" s="79"/>
      <c r="C108" s="80"/>
      <c r="D108" s="79"/>
      <c r="E108" s="79"/>
      <c r="F108" s="81"/>
      <c r="G108" s="82"/>
      <c r="H108" s="83"/>
      <c r="I108" s="84"/>
      <c r="J108" s="86"/>
      <c r="K108" s="86"/>
      <c r="L108" s="86"/>
      <c r="M108" s="87"/>
      <c r="N108" s="86"/>
      <c r="O108" s="86"/>
      <c r="P108" s="86"/>
      <c r="Q108" s="86"/>
      <c r="R108" s="86"/>
      <c r="S108" s="86"/>
      <c r="T108" s="86"/>
      <c r="U108" s="86"/>
      <c r="V108" s="86"/>
      <c r="W108" s="86"/>
      <c r="X108" s="86"/>
      <c r="Y108" s="86"/>
      <c r="Z108" s="85"/>
      <c r="AA108" s="85"/>
      <c r="AB108" s="85"/>
      <c r="AC108" s="86"/>
      <c r="AD108" s="86"/>
    </row>
    <row r="109" spans="1:30">
      <c r="A109" s="78"/>
      <c r="B109" s="79"/>
      <c r="C109" s="80"/>
      <c r="D109" s="79"/>
      <c r="E109" s="79"/>
      <c r="F109" s="81"/>
      <c r="G109" s="82"/>
      <c r="H109" s="83"/>
      <c r="I109" s="84"/>
      <c r="J109" s="85"/>
      <c r="K109" s="85"/>
      <c r="L109" s="86"/>
      <c r="M109" s="87"/>
      <c r="N109" s="86"/>
      <c r="O109" s="86"/>
      <c r="P109" s="86"/>
      <c r="Q109" s="86"/>
      <c r="R109" s="86"/>
      <c r="S109" s="86"/>
      <c r="T109" s="86"/>
      <c r="U109" s="86"/>
      <c r="V109" s="86"/>
      <c r="W109" s="86"/>
      <c r="X109" s="86"/>
      <c r="Y109" s="86"/>
      <c r="Z109" s="86"/>
      <c r="AA109" s="85"/>
      <c r="AB109" s="85"/>
      <c r="AC109" s="85"/>
      <c r="AD109" s="86"/>
    </row>
    <row r="110" spans="1:30">
      <c r="A110" s="78"/>
      <c r="B110" s="79"/>
      <c r="C110" s="80"/>
      <c r="D110" s="79"/>
      <c r="E110" s="79"/>
      <c r="F110" s="81"/>
      <c r="G110" s="82"/>
      <c r="H110" s="83"/>
      <c r="I110" s="84"/>
      <c r="J110" s="85"/>
      <c r="K110" s="86"/>
      <c r="L110" s="85"/>
      <c r="M110" s="87"/>
      <c r="N110" s="86"/>
      <c r="O110" s="86"/>
      <c r="P110" s="86"/>
      <c r="Q110" s="86"/>
      <c r="R110" s="86"/>
      <c r="S110" s="86"/>
      <c r="T110" s="86"/>
      <c r="U110" s="86"/>
      <c r="V110" s="86"/>
      <c r="W110" s="86"/>
      <c r="X110" s="86"/>
      <c r="Y110" s="86"/>
      <c r="Z110" s="85"/>
      <c r="AA110" s="85"/>
      <c r="AB110" s="85"/>
      <c r="AC110" s="85"/>
      <c r="AD110" s="85"/>
    </row>
    <row r="111" spans="1:30">
      <c r="A111" s="78"/>
      <c r="B111" s="79"/>
      <c r="C111" s="80"/>
      <c r="D111" s="79"/>
      <c r="E111" s="79"/>
      <c r="F111" s="81"/>
      <c r="G111" s="82"/>
      <c r="H111" s="83"/>
      <c r="I111" s="84"/>
      <c r="J111" s="85"/>
      <c r="K111" s="86"/>
      <c r="L111" s="85"/>
      <c r="M111" s="87"/>
      <c r="N111" s="86"/>
      <c r="O111" s="86"/>
      <c r="P111" s="86"/>
      <c r="Q111" s="86"/>
      <c r="R111" s="86"/>
      <c r="S111" s="86"/>
      <c r="T111" s="86"/>
      <c r="U111" s="86"/>
      <c r="V111" s="86"/>
      <c r="W111" s="86"/>
      <c r="X111" s="86"/>
      <c r="Y111" s="86"/>
      <c r="Z111" s="85"/>
      <c r="AA111" s="85"/>
      <c r="AB111" s="85"/>
      <c r="AC111" s="85"/>
      <c r="AD111" s="85"/>
    </row>
    <row r="112" spans="1:30" ht="22.5">
      <c r="A112" s="78"/>
      <c r="B112" s="79" t="s">
        <v>39</v>
      </c>
      <c r="C112" s="80" t="s">
        <v>44</v>
      </c>
      <c r="D112" s="79" t="s">
        <v>40</v>
      </c>
      <c r="E112" s="79">
        <v>30191186</v>
      </c>
      <c r="F112" s="81"/>
      <c r="G112" s="82"/>
      <c r="H112" s="83">
        <v>106</v>
      </c>
      <c r="I112" s="84"/>
      <c r="J112" s="85" t="s">
        <v>38</v>
      </c>
      <c r="K112" s="86" t="s">
        <v>36</v>
      </c>
      <c r="L112" s="85" t="s">
        <v>38</v>
      </c>
      <c r="M112" s="87"/>
      <c r="N112" s="86"/>
      <c r="O112" s="86"/>
      <c r="P112" s="86"/>
      <c r="Q112" s="86"/>
      <c r="R112" s="86"/>
      <c r="S112" s="86"/>
      <c r="T112" s="86"/>
      <c r="U112" s="86"/>
      <c r="V112" s="86"/>
      <c r="W112" s="86"/>
      <c r="X112" s="86"/>
      <c r="Y112" s="86"/>
      <c r="Z112" s="85"/>
      <c r="AA112" s="85"/>
      <c r="AB112" s="85" t="s">
        <v>49</v>
      </c>
      <c r="AC112" s="85"/>
      <c r="AD112" s="85" t="s">
        <v>41</v>
      </c>
    </row>
    <row r="113" spans="1:30">
      <c r="A113" s="78"/>
      <c r="B113" s="79"/>
      <c r="C113" s="80" t="str">
        <f t="shared" ref="C113:C133" si="0">IF(B113&lt;&gt;0,VLOOKUP(B113,liste_personne,3),"")</f>
        <v/>
      </c>
      <c r="D113" s="79"/>
      <c r="E113" s="79"/>
      <c r="F113" s="81" t="str">
        <f t="shared" ref="F113:F134" si="1">IF(E113&lt;&gt;0,VLOOKUP(E113,affectation,2),"")</f>
        <v/>
      </c>
      <c r="G113" s="82" t="str">
        <f t="shared" ref="G113:G134" si="2">IF(A113&lt;&gt;0,A113,"")</f>
        <v/>
      </c>
      <c r="H113" s="83">
        <v>107</v>
      </c>
      <c r="I113" s="84"/>
      <c r="J113" s="85"/>
      <c r="K113" s="86"/>
      <c r="L113" s="85"/>
      <c r="M113" s="87"/>
      <c r="N113" s="86"/>
      <c r="O113" s="86"/>
      <c r="P113" s="86"/>
      <c r="Q113" s="86"/>
      <c r="R113" s="86"/>
      <c r="S113" s="86"/>
      <c r="T113" s="86"/>
      <c r="U113" s="86"/>
      <c r="V113" s="86"/>
      <c r="W113" s="86"/>
      <c r="X113" s="86"/>
      <c r="Y113" s="86"/>
      <c r="Z113" s="86"/>
      <c r="AA113" s="85"/>
      <c r="AB113" s="85"/>
      <c r="AC113" s="85"/>
      <c r="AD113" s="85"/>
    </row>
    <row r="114" spans="1:30">
      <c r="A114" s="78"/>
      <c r="B114" s="79"/>
      <c r="C114" s="80" t="str">
        <f t="shared" si="0"/>
        <v/>
      </c>
      <c r="D114" s="79"/>
      <c r="E114" s="79"/>
      <c r="F114" s="81" t="str">
        <f t="shared" si="1"/>
        <v/>
      </c>
      <c r="G114" s="82" t="str">
        <f t="shared" si="2"/>
        <v/>
      </c>
      <c r="H114" s="83">
        <v>108</v>
      </c>
      <c r="I114" s="84"/>
      <c r="J114" s="85"/>
      <c r="K114" s="86"/>
      <c r="L114" s="85"/>
      <c r="M114" s="87"/>
      <c r="N114" s="86"/>
      <c r="O114" s="86"/>
      <c r="P114" s="86"/>
      <c r="Q114" s="86"/>
      <c r="R114" s="86"/>
      <c r="S114" s="86"/>
      <c r="T114" s="86"/>
      <c r="U114" s="86"/>
      <c r="V114" s="86"/>
      <c r="W114" s="86"/>
      <c r="X114" s="86"/>
      <c r="Y114" s="86"/>
      <c r="Z114" s="86"/>
      <c r="AA114" s="85"/>
      <c r="AB114" s="85"/>
      <c r="AC114" s="85"/>
      <c r="AD114" s="85"/>
    </row>
    <row r="115" spans="1:30">
      <c r="A115" s="78"/>
      <c r="B115" s="79"/>
      <c r="C115" s="80" t="str">
        <f t="shared" si="0"/>
        <v/>
      </c>
      <c r="D115" s="79"/>
      <c r="E115" s="79"/>
      <c r="F115" s="81" t="str">
        <f t="shared" si="1"/>
        <v/>
      </c>
      <c r="G115" s="82" t="str">
        <f t="shared" si="2"/>
        <v/>
      </c>
      <c r="H115" s="83">
        <v>109</v>
      </c>
      <c r="I115" s="84"/>
      <c r="J115" s="85"/>
      <c r="K115" s="86"/>
      <c r="L115" s="86"/>
      <c r="M115" s="87"/>
      <c r="N115" s="86"/>
      <c r="O115" s="86"/>
      <c r="P115" s="86"/>
      <c r="Q115" s="86"/>
      <c r="R115" s="86"/>
      <c r="S115" s="86"/>
      <c r="T115" s="86"/>
      <c r="U115" s="86"/>
      <c r="V115" s="86"/>
      <c r="W115" s="86"/>
      <c r="X115" s="86"/>
      <c r="Y115" s="86"/>
      <c r="Z115" s="85"/>
      <c r="AA115" s="85"/>
      <c r="AB115" s="85"/>
      <c r="AC115" s="85"/>
      <c r="AD115" s="85"/>
    </row>
    <row r="116" spans="1:30">
      <c r="A116" s="78"/>
      <c r="B116" s="79"/>
      <c r="C116" s="80" t="str">
        <f t="shared" si="0"/>
        <v/>
      </c>
      <c r="D116" s="79"/>
      <c r="E116" s="79"/>
      <c r="F116" s="81" t="str">
        <f t="shared" si="1"/>
        <v/>
      </c>
      <c r="G116" s="82" t="str">
        <f t="shared" si="2"/>
        <v/>
      </c>
      <c r="H116" s="83">
        <v>110</v>
      </c>
      <c r="I116" s="84"/>
      <c r="J116" s="85"/>
      <c r="K116" s="86"/>
      <c r="L116" s="85"/>
      <c r="M116" s="87"/>
      <c r="N116" s="86"/>
      <c r="O116" s="86"/>
      <c r="P116" s="86"/>
      <c r="Q116" s="86"/>
      <c r="R116" s="86"/>
      <c r="S116" s="86"/>
      <c r="T116" s="86"/>
      <c r="U116" s="86"/>
      <c r="V116" s="86"/>
      <c r="W116" s="86"/>
      <c r="X116" s="86"/>
      <c r="Y116" s="86"/>
      <c r="Z116" s="85"/>
      <c r="AA116" s="85"/>
      <c r="AB116" s="85"/>
      <c r="AC116" s="85"/>
      <c r="AD116" s="86"/>
    </row>
    <row r="117" spans="1:30">
      <c r="A117" s="78"/>
      <c r="B117" s="79"/>
      <c r="C117" s="80" t="str">
        <f t="shared" si="0"/>
        <v/>
      </c>
      <c r="D117" s="79"/>
      <c r="E117" s="79"/>
      <c r="F117" s="81" t="str">
        <f t="shared" si="1"/>
        <v/>
      </c>
      <c r="G117" s="82" t="str">
        <f t="shared" si="2"/>
        <v/>
      </c>
      <c r="H117" s="83">
        <v>111</v>
      </c>
      <c r="I117" s="84"/>
      <c r="J117" s="85"/>
      <c r="K117" s="86"/>
      <c r="L117" s="85"/>
      <c r="M117" s="87"/>
      <c r="N117" s="86"/>
      <c r="O117" s="86"/>
      <c r="P117" s="86"/>
      <c r="Q117" s="86"/>
      <c r="R117" s="86"/>
      <c r="S117" s="86"/>
      <c r="T117" s="86"/>
      <c r="U117" s="86"/>
      <c r="V117" s="86"/>
      <c r="W117" s="86"/>
      <c r="X117" s="86"/>
      <c r="Y117" s="86"/>
      <c r="Z117" s="85"/>
      <c r="AA117" s="85"/>
      <c r="AB117" s="85"/>
      <c r="AC117" s="85"/>
      <c r="AD117" s="85"/>
    </row>
    <row r="118" spans="1:30">
      <c r="A118" s="78"/>
      <c r="B118" s="79"/>
      <c r="C118" s="80" t="str">
        <f t="shared" si="0"/>
        <v/>
      </c>
      <c r="D118" s="79"/>
      <c r="E118" s="79"/>
      <c r="F118" s="81" t="str">
        <f t="shared" si="1"/>
        <v/>
      </c>
      <c r="G118" s="82" t="str">
        <f t="shared" si="2"/>
        <v/>
      </c>
      <c r="H118" s="83">
        <v>112</v>
      </c>
      <c r="I118" s="84"/>
      <c r="J118" s="85"/>
      <c r="K118" s="86"/>
      <c r="L118" s="85"/>
      <c r="M118" s="87"/>
      <c r="N118" s="86"/>
      <c r="O118" s="86"/>
      <c r="P118" s="86"/>
      <c r="Q118" s="86"/>
      <c r="R118" s="86"/>
      <c r="S118" s="86"/>
      <c r="T118" s="86"/>
      <c r="U118" s="86"/>
      <c r="V118" s="86"/>
      <c r="W118" s="86"/>
      <c r="X118" s="86"/>
      <c r="Y118" s="86"/>
      <c r="Z118" s="85"/>
      <c r="AA118" s="85"/>
      <c r="AB118" s="85"/>
      <c r="AC118" s="85"/>
      <c r="AD118" s="85"/>
    </row>
    <row r="119" spans="1:30">
      <c r="A119" s="78"/>
      <c r="B119" s="79"/>
      <c r="C119" s="80" t="str">
        <f t="shared" si="0"/>
        <v/>
      </c>
      <c r="D119" s="96"/>
      <c r="E119" s="79"/>
      <c r="F119" s="81" t="str">
        <f t="shared" si="1"/>
        <v/>
      </c>
      <c r="G119" s="82" t="str">
        <f t="shared" si="2"/>
        <v/>
      </c>
      <c r="H119" s="83">
        <v>113</v>
      </c>
      <c r="I119" s="84"/>
      <c r="J119" s="85"/>
      <c r="K119" s="86"/>
      <c r="L119" s="85"/>
      <c r="M119" s="87"/>
      <c r="N119" s="86"/>
      <c r="O119" s="86"/>
      <c r="P119" s="86"/>
      <c r="Q119" s="86"/>
      <c r="R119" s="86"/>
      <c r="S119" s="86"/>
      <c r="T119" s="86"/>
      <c r="U119" s="86"/>
      <c r="V119" s="86"/>
      <c r="W119" s="86"/>
      <c r="X119" s="86"/>
      <c r="Y119" s="86"/>
      <c r="Z119" s="85"/>
      <c r="AA119" s="85"/>
      <c r="AB119" s="85"/>
      <c r="AC119" s="85"/>
      <c r="AD119" s="85"/>
    </row>
    <row r="120" spans="1:30">
      <c r="A120" s="78"/>
      <c r="B120" s="79"/>
      <c r="C120" s="80" t="str">
        <f t="shared" si="0"/>
        <v/>
      </c>
      <c r="D120" s="79"/>
      <c r="E120" s="79"/>
      <c r="F120" s="81" t="str">
        <f t="shared" si="1"/>
        <v/>
      </c>
      <c r="G120" s="82" t="str">
        <f t="shared" si="2"/>
        <v/>
      </c>
      <c r="H120" s="83">
        <v>114</v>
      </c>
      <c r="I120" s="84"/>
      <c r="J120" s="85"/>
      <c r="K120" s="86"/>
      <c r="L120" s="85"/>
      <c r="M120" s="87"/>
      <c r="N120" s="86"/>
      <c r="O120" s="86"/>
      <c r="P120" s="86"/>
      <c r="Q120" s="86"/>
      <c r="R120" s="86"/>
      <c r="S120" s="86"/>
      <c r="T120" s="86"/>
      <c r="U120" s="86"/>
      <c r="V120" s="86"/>
      <c r="W120" s="86"/>
      <c r="X120" s="86"/>
      <c r="Y120" s="86"/>
      <c r="Z120" s="85"/>
      <c r="AA120" s="85"/>
      <c r="AB120" s="85"/>
      <c r="AC120" s="85"/>
      <c r="AD120" s="86"/>
    </row>
    <row r="121" spans="1:30">
      <c r="A121" s="78"/>
      <c r="B121" s="96"/>
      <c r="C121" s="80" t="str">
        <f t="shared" si="0"/>
        <v/>
      </c>
      <c r="D121" s="96"/>
      <c r="E121" s="79"/>
      <c r="F121" s="81" t="str">
        <f t="shared" si="1"/>
        <v/>
      </c>
      <c r="G121" s="82" t="str">
        <f t="shared" si="2"/>
        <v/>
      </c>
      <c r="H121" s="83">
        <v>115</v>
      </c>
      <c r="I121" s="84"/>
      <c r="J121" s="85"/>
      <c r="K121" s="86"/>
      <c r="L121" s="86"/>
      <c r="M121" s="87"/>
      <c r="N121" s="86"/>
      <c r="O121" s="86"/>
      <c r="P121" s="86"/>
      <c r="Q121" s="86"/>
      <c r="R121" s="86"/>
      <c r="S121" s="86"/>
      <c r="T121" s="86"/>
      <c r="U121" s="86"/>
      <c r="V121" s="86"/>
      <c r="W121" s="86"/>
      <c r="X121" s="86"/>
      <c r="Y121" s="86"/>
      <c r="Z121" s="85"/>
      <c r="AA121" s="85"/>
      <c r="AB121" s="85"/>
      <c r="AC121" s="85"/>
      <c r="AD121" s="85"/>
    </row>
    <row r="122" spans="1:30">
      <c r="A122" s="78"/>
      <c r="B122" s="96"/>
      <c r="C122" s="80" t="str">
        <f t="shared" si="0"/>
        <v/>
      </c>
      <c r="D122" s="96"/>
      <c r="E122" s="79"/>
      <c r="F122" s="81" t="str">
        <f t="shared" si="1"/>
        <v/>
      </c>
      <c r="G122" s="82" t="str">
        <f t="shared" si="2"/>
        <v/>
      </c>
      <c r="H122" s="83">
        <v>116</v>
      </c>
      <c r="I122" s="84"/>
      <c r="J122" s="85"/>
      <c r="K122" s="86"/>
      <c r="L122" s="85"/>
      <c r="M122" s="87"/>
      <c r="N122" s="86"/>
      <c r="O122" s="86"/>
      <c r="P122" s="86"/>
      <c r="Q122" s="86"/>
      <c r="R122" s="86"/>
      <c r="S122" s="86"/>
      <c r="T122" s="86"/>
      <c r="U122" s="86"/>
      <c r="V122" s="86"/>
      <c r="W122" s="86"/>
      <c r="X122" s="86"/>
      <c r="Y122" s="86"/>
      <c r="Z122" s="85"/>
      <c r="AA122" s="85"/>
      <c r="AB122" s="85"/>
      <c r="AC122" s="85"/>
      <c r="AD122" s="85"/>
    </row>
    <row r="123" spans="1:30">
      <c r="A123" s="78"/>
      <c r="B123" s="96"/>
      <c r="C123" s="80" t="str">
        <f t="shared" si="0"/>
        <v/>
      </c>
      <c r="D123" s="96"/>
      <c r="E123" s="79"/>
      <c r="F123" s="81" t="str">
        <f t="shared" si="1"/>
        <v/>
      </c>
      <c r="G123" s="82" t="str">
        <f t="shared" si="2"/>
        <v/>
      </c>
      <c r="H123" s="83">
        <v>117</v>
      </c>
      <c r="I123" s="84"/>
      <c r="J123" s="85"/>
      <c r="K123" s="86"/>
      <c r="L123" s="86"/>
      <c r="M123" s="87"/>
      <c r="N123" s="86"/>
      <c r="O123" s="86"/>
      <c r="P123" s="86"/>
      <c r="Q123" s="86"/>
      <c r="R123" s="86"/>
      <c r="S123" s="86"/>
      <c r="T123" s="86"/>
      <c r="U123" s="86"/>
      <c r="V123" s="86"/>
      <c r="W123" s="86"/>
      <c r="X123" s="86"/>
      <c r="Y123" s="86"/>
      <c r="Z123" s="85"/>
      <c r="AA123" s="85"/>
      <c r="AB123" s="85"/>
      <c r="AC123" s="85"/>
      <c r="AD123" s="85"/>
    </row>
    <row r="124" spans="1:30">
      <c r="A124" s="78"/>
      <c r="B124" s="96"/>
      <c r="C124" s="80" t="str">
        <f t="shared" si="0"/>
        <v/>
      </c>
      <c r="D124" s="96"/>
      <c r="E124" s="79"/>
      <c r="F124" s="81" t="str">
        <f t="shared" si="1"/>
        <v/>
      </c>
      <c r="G124" s="82" t="str">
        <f t="shared" si="2"/>
        <v/>
      </c>
      <c r="H124" s="83">
        <v>118</v>
      </c>
      <c r="I124" s="84"/>
      <c r="J124" s="85"/>
      <c r="K124" s="86"/>
      <c r="L124" s="85"/>
      <c r="M124" s="87"/>
      <c r="N124" s="86"/>
      <c r="O124" s="86"/>
      <c r="P124" s="86"/>
      <c r="Q124" s="86"/>
      <c r="R124" s="86"/>
      <c r="S124" s="86"/>
      <c r="T124" s="86"/>
      <c r="U124" s="86"/>
      <c r="V124" s="86"/>
      <c r="W124" s="86"/>
      <c r="X124" s="86"/>
      <c r="Y124" s="86"/>
      <c r="Z124" s="88"/>
      <c r="AA124" s="85"/>
      <c r="AB124" s="85"/>
      <c r="AC124" s="85"/>
      <c r="AD124" s="85"/>
    </row>
    <row r="125" spans="1:30">
      <c r="A125" s="78"/>
      <c r="B125" s="79"/>
      <c r="C125" s="80" t="str">
        <f t="shared" si="0"/>
        <v/>
      </c>
      <c r="D125" s="79"/>
      <c r="E125" s="79"/>
      <c r="F125" s="81" t="str">
        <f t="shared" si="1"/>
        <v/>
      </c>
      <c r="G125" s="82" t="str">
        <f t="shared" si="2"/>
        <v/>
      </c>
      <c r="H125" s="83">
        <v>119</v>
      </c>
      <c r="I125" s="84"/>
      <c r="J125" s="85"/>
      <c r="K125" s="86"/>
      <c r="L125" s="85"/>
      <c r="M125" s="87"/>
      <c r="N125" s="86"/>
      <c r="O125" s="86"/>
      <c r="P125" s="86"/>
      <c r="Q125" s="86"/>
      <c r="R125" s="86"/>
      <c r="S125" s="86"/>
      <c r="T125" s="86"/>
      <c r="U125" s="86"/>
      <c r="V125" s="86"/>
      <c r="W125" s="86"/>
      <c r="X125" s="86"/>
      <c r="Y125" s="86"/>
      <c r="Z125" s="85"/>
      <c r="AA125" s="85"/>
      <c r="AB125" s="85"/>
      <c r="AC125" s="85"/>
      <c r="AD125" s="85"/>
    </row>
    <row r="126" spans="1:30">
      <c r="A126" s="78"/>
      <c r="B126" s="79"/>
      <c r="C126" s="80" t="str">
        <f t="shared" ref="C126" si="3">IF(B126&lt;&gt;0,VLOOKUP(B126,liste_personne,3),"")</f>
        <v/>
      </c>
      <c r="D126" s="79"/>
      <c r="E126" s="79"/>
      <c r="F126" s="81" t="str">
        <f t="shared" si="1"/>
        <v/>
      </c>
      <c r="G126" s="82" t="str">
        <f t="shared" si="2"/>
        <v/>
      </c>
      <c r="H126" s="83">
        <v>120</v>
      </c>
      <c r="I126" s="84"/>
      <c r="J126" s="85"/>
      <c r="K126" s="86"/>
      <c r="L126" s="85"/>
      <c r="M126" s="87"/>
      <c r="N126" s="86"/>
      <c r="O126" s="86"/>
      <c r="P126" s="86"/>
      <c r="Q126" s="86"/>
      <c r="R126" s="86"/>
      <c r="S126" s="86"/>
      <c r="T126" s="86"/>
      <c r="U126" s="86"/>
      <c r="V126" s="86"/>
      <c r="W126" s="86"/>
      <c r="X126" s="86"/>
      <c r="Y126" s="86"/>
      <c r="Z126" s="85"/>
      <c r="AA126" s="85"/>
      <c r="AB126" s="85"/>
      <c r="AC126" s="85"/>
      <c r="AD126" s="85"/>
    </row>
    <row r="127" spans="1:30">
      <c r="A127" s="78"/>
      <c r="B127" s="96"/>
      <c r="C127" s="80" t="str">
        <f t="shared" si="0"/>
        <v/>
      </c>
      <c r="D127" s="96"/>
      <c r="E127" s="79"/>
      <c r="F127" s="81" t="str">
        <f t="shared" si="1"/>
        <v/>
      </c>
      <c r="G127" s="82" t="str">
        <f t="shared" si="2"/>
        <v/>
      </c>
      <c r="H127" s="83">
        <v>121</v>
      </c>
      <c r="I127" s="84"/>
      <c r="J127" s="85"/>
      <c r="K127" s="86"/>
      <c r="L127" s="86"/>
      <c r="M127" s="87"/>
      <c r="N127" s="86"/>
      <c r="O127" s="86"/>
      <c r="P127" s="86"/>
      <c r="Q127" s="86"/>
      <c r="R127" s="86"/>
      <c r="S127" s="86"/>
      <c r="T127" s="86"/>
      <c r="U127" s="86"/>
      <c r="V127" s="86"/>
      <c r="W127" s="86"/>
      <c r="X127" s="86"/>
      <c r="Y127" s="86"/>
      <c r="Z127" s="85"/>
      <c r="AA127" s="85"/>
      <c r="AB127" s="85"/>
      <c r="AC127" s="85"/>
      <c r="AD127" s="85"/>
    </row>
    <row r="128" spans="1:30">
      <c r="A128" s="78"/>
      <c r="B128" s="96"/>
      <c r="C128" s="80" t="str">
        <f t="shared" si="0"/>
        <v/>
      </c>
      <c r="D128" s="96"/>
      <c r="E128" s="79"/>
      <c r="F128" s="81" t="str">
        <f t="shared" si="1"/>
        <v/>
      </c>
      <c r="G128" s="82" t="str">
        <f t="shared" si="2"/>
        <v/>
      </c>
      <c r="H128" s="83">
        <v>122</v>
      </c>
      <c r="I128" s="84"/>
      <c r="J128" s="85"/>
      <c r="K128" s="86"/>
      <c r="L128" s="86"/>
      <c r="M128" s="87"/>
      <c r="N128" s="86"/>
      <c r="O128" s="86"/>
      <c r="P128" s="86"/>
      <c r="Q128" s="86"/>
      <c r="R128" s="86"/>
      <c r="S128" s="86"/>
      <c r="T128" s="86"/>
      <c r="U128" s="86"/>
      <c r="V128" s="86"/>
      <c r="W128" s="86"/>
      <c r="X128" s="86"/>
      <c r="Y128" s="86"/>
      <c r="Z128" s="85"/>
      <c r="AA128" s="85"/>
      <c r="AB128" s="85"/>
      <c r="AC128" s="85"/>
      <c r="AD128" s="85"/>
    </row>
    <row r="129" spans="1:30">
      <c r="A129" s="78"/>
      <c r="B129" s="96"/>
      <c r="C129" s="80" t="str">
        <f t="shared" si="0"/>
        <v/>
      </c>
      <c r="D129" s="96"/>
      <c r="E129" s="79"/>
      <c r="F129" s="81" t="str">
        <f t="shared" si="1"/>
        <v/>
      </c>
      <c r="G129" s="82" t="str">
        <f t="shared" si="2"/>
        <v/>
      </c>
      <c r="H129" s="83">
        <v>123</v>
      </c>
      <c r="I129" s="84"/>
      <c r="J129" s="85"/>
      <c r="K129" s="86"/>
      <c r="L129" s="85"/>
      <c r="M129" s="87"/>
      <c r="N129" s="86"/>
      <c r="O129" s="86"/>
      <c r="P129" s="86"/>
      <c r="Q129" s="86"/>
      <c r="R129" s="86"/>
      <c r="S129" s="86"/>
      <c r="T129" s="86"/>
      <c r="U129" s="86"/>
      <c r="V129" s="86"/>
      <c r="W129" s="86"/>
      <c r="X129" s="86"/>
      <c r="Y129" s="86"/>
      <c r="Z129" s="85"/>
      <c r="AA129" s="85"/>
      <c r="AB129" s="85"/>
      <c r="AC129" s="85"/>
      <c r="AD129" s="86"/>
    </row>
    <row r="130" spans="1:30">
      <c r="A130" s="78"/>
      <c r="B130" s="96"/>
      <c r="C130" s="80" t="str">
        <f t="shared" si="0"/>
        <v/>
      </c>
      <c r="D130" s="96"/>
      <c r="E130" s="79"/>
      <c r="F130" s="81" t="str">
        <f t="shared" si="1"/>
        <v/>
      </c>
      <c r="G130" s="82" t="str">
        <f t="shared" si="2"/>
        <v/>
      </c>
      <c r="H130" s="83">
        <v>124</v>
      </c>
      <c r="I130" s="84"/>
      <c r="J130" s="85"/>
      <c r="K130" s="86"/>
      <c r="L130" s="85"/>
      <c r="M130" s="87"/>
      <c r="N130" s="86"/>
      <c r="O130" s="86"/>
      <c r="P130" s="86"/>
      <c r="Q130" s="86"/>
      <c r="R130" s="86"/>
      <c r="S130" s="86"/>
      <c r="T130" s="86"/>
      <c r="U130" s="86"/>
      <c r="V130" s="86"/>
      <c r="W130" s="86"/>
      <c r="X130" s="86"/>
      <c r="Y130" s="86"/>
      <c r="Z130" s="85"/>
      <c r="AA130" s="85"/>
      <c r="AB130" s="85"/>
      <c r="AC130" s="85"/>
      <c r="AD130" s="85"/>
    </row>
    <row r="131" spans="1:30">
      <c r="A131" s="78"/>
      <c r="B131" s="96"/>
      <c r="C131" s="80" t="str">
        <f t="shared" si="0"/>
        <v/>
      </c>
      <c r="D131" s="96"/>
      <c r="E131" s="79"/>
      <c r="F131" s="81" t="str">
        <f t="shared" si="1"/>
        <v/>
      </c>
      <c r="G131" s="82" t="str">
        <f t="shared" si="2"/>
        <v/>
      </c>
      <c r="H131" s="83">
        <v>125</v>
      </c>
      <c r="I131" s="84"/>
      <c r="J131" s="85"/>
      <c r="K131" s="86"/>
      <c r="L131" s="85"/>
      <c r="M131" s="87"/>
      <c r="N131" s="86"/>
      <c r="O131" s="86"/>
      <c r="P131" s="86"/>
      <c r="Q131" s="86"/>
      <c r="R131" s="86"/>
      <c r="S131" s="86"/>
      <c r="T131" s="86"/>
      <c r="U131" s="86"/>
      <c r="V131" s="86"/>
      <c r="W131" s="86"/>
      <c r="X131" s="86"/>
      <c r="Y131" s="86"/>
      <c r="Z131" s="85"/>
      <c r="AA131" s="85"/>
      <c r="AB131" s="85"/>
      <c r="AC131" s="85"/>
      <c r="AD131" s="85"/>
    </row>
    <row r="132" spans="1:30">
      <c r="A132" s="78"/>
      <c r="B132" s="96"/>
      <c r="C132" s="80" t="str">
        <f t="shared" si="0"/>
        <v/>
      </c>
      <c r="D132" s="96"/>
      <c r="E132" s="79"/>
      <c r="F132" s="81" t="str">
        <f t="shared" si="1"/>
        <v/>
      </c>
      <c r="G132" s="82" t="str">
        <f t="shared" si="2"/>
        <v/>
      </c>
      <c r="H132" s="83">
        <v>126</v>
      </c>
      <c r="I132" s="84"/>
      <c r="J132" s="85"/>
      <c r="K132" s="86"/>
      <c r="L132" s="85"/>
      <c r="M132" s="87"/>
      <c r="N132" s="86"/>
      <c r="O132" s="86"/>
      <c r="P132" s="86"/>
      <c r="Q132" s="86"/>
      <c r="R132" s="86"/>
      <c r="S132" s="86"/>
      <c r="T132" s="86"/>
      <c r="U132" s="86"/>
      <c r="V132" s="86"/>
      <c r="W132" s="86"/>
      <c r="X132" s="86"/>
      <c r="Y132" s="86"/>
      <c r="Z132" s="85"/>
      <c r="AA132" s="85"/>
      <c r="AB132" s="85"/>
      <c r="AC132" s="85"/>
      <c r="AD132" s="85"/>
    </row>
    <row r="133" spans="1:30">
      <c r="A133" s="78"/>
      <c r="B133" s="96"/>
      <c r="C133" s="80" t="str">
        <f t="shared" si="0"/>
        <v/>
      </c>
      <c r="D133" s="96"/>
      <c r="E133" s="79"/>
      <c r="F133" s="81" t="str">
        <f t="shared" si="1"/>
        <v/>
      </c>
      <c r="G133" s="82" t="str">
        <f t="shared" si="2"/>
        <v/>
      </c>
      <c r="H133" s="83">
        <v>127</v>
      </c>
      <c r="I133" s="84"/>
      <c r="J133" s="85"/>
      <c r="K133" s="86"/>
      <c r="L133" s="85"/>
      <c r="M133" s="87"/>
      <c r="N133" s="86"/>
      <c r="O133" s="86"/>
      <c r="P133" s="86"/>
      <c r="Q133" s="86"/>
      <c r="R133" s="86"/>
      <c r="S133" s="86"/>
      <c r="T133" s="86"/>
      <c r="U133" s="86"/>
      <c r="V133" s="86"/>
      <c r="W133" s="86"/>
      <c r="X133" s="86"/>
      <c r="Y133" s="86"/>
      <c r="Z133" s="85"/>
      <c r="AA133" s="85"/>
      <c r="AB133" s="85"/>
      <c r="AC133" s="85"/>
      <c r="AD133" s="85"/>
    </row>
    <row r="134" spans="1:30">
      <c r="A134" s="78"/>
      <c r="B134" s="96"/>
      <c r="C134" s="80" t="str">
        <f t="shared" ref="C134:C171" si="4">IF(B134&lt;&gt;0,VLOOKUP(B134,liste_personne,3),"")</f>
        <v/>
      </c>
      <c r="D134" s="96"/>
      <c r="E134" s="79"/>
      <c r="F134" s="81" t="str">
        <f t="shared" si="1"/>
        <v/>
      </c>
      <c r="G134" s="82" t="str">
        <f t="shared" si="2"/>
        <v/>
      </c>
      <c r="H134" s="83">
        <v>128</v>
      </c>
      <c r="I134" s="84"/>
      <c r="J134" s="85"/>
      <c r="K134" s="86"/>
      <c r="L134" s="86"/>
      <c r="M134" s="87"/>
      <c r="N134" s="86"/>
      <c r="O134" s="86"/>
      <c r="P134" s="86"/>
      <c r="Q134" s="86"/>
      <c r="R134" s="86"/>
      <c r="S134" s="86"/>
      <c r="T134" s="86"/>
      <c r="U134" s="86"/>
      <c r="V134" s="86"/>
      <c r="W134" s="86"/>
      <c r="X134" s="86"/>
      <c r="Y134" s="86"/>
      <c r="Z134" s="85"/>
      <c r="AA134" s="85"/>
      <c r="AB134" s="85"/>
      <c r="AC134" s="85"/>
      <c r="AD134" s="85"/>
    </row>
    <row r="135" spans="1:30">
      <c r="A135" s="78"/>
      <c r="B135" s="96"/>
      <c r="C135" s="80" t="str">
        <f t="shared" si="4"/>
        <v/>
      </c>
      <c r="D135" s="96"/>
      <c r="E135" s="79"/>
      <c r="F135" s="81" t="str">
        <f t="shared" ref="F135:F137" si="5">IF(E135&lt;&gt;0,VLOOKUP(E135,affectation,2),"")</f>
        <v/>
      </c>
      <c r="G135" s="82" t="str">
        <f t="shared" ref="G135:G198" si="6">IF(A135&lt;&gt;0,A135,"")</f>
        <v/>
      </c>
      <c r="H135" s="83">
        <v>129</v>
      </c>
      <c r="I135" s="84"/>
      <c r="J135" s="85"/>
      <c r="K135" s="86"/>
      <c r="L135" s="85"/>
      <c r="M135" s="87"/>
      <c r="N135" s="86"/>
      <c r="O135" s="86"/>
      <c r="P135" s="86"/>
      <c r="Q135" s="86"/>
      <c r="R135" s="86"/>
      <c r="S135" s="86"/>
      <c r="T135" s="86"/>
      <c r="U135" s="86"/>
      <c r="V135" s="86"/>
      <c r="W135" s="86"/>
      <c r="X135" s="86"/>
      <c r="Y135" s="86"/>
      <c r="Z135" s="85"/>
      <c r="AA135" s="85"/>
      <c r="AB135" s="85"/>
      <c r="AC135" s="85"/>
      <c r="AD135" s="85"/>
    </row>
    <row r="136" spans="1:30">
      <c r="A136" s="78"/>
      <c r="B136" s="96"/>
      <c r="C136" s="80" t="str">
        <f t="shared" si="4"/>
        <v/>
      </c>
      <c r="D136" s="96"/>
      <c r="E136" s="79"/>
      <c r="F136" s="81" t="str">
        <f t="shared" si="5"/>
        <v/>
      </c>
      <c r="G136" s="82" t="str">
        <f t="shared" si="6"/>
        <v/>
      </c>
      <c r="H136" s="83">
        <v>130</v>
      </c>
      <c r="I136" s="84"/>
      <c r="J136" s="85"/>
      <c r="K136" s="86"/>
      <c r="L136" s="85"/>
      <c r="M136" s="87"/>
      <c r="N136" s="86"/>
      <c r="O136" s="86"/>
      <c r="P136" s="86"/>
      <c r="Q136" s="86"/>
      <c r="R136" s="86"/>
      <c r="S136" s="86"/>
      <c r="T136" s="86"/>
      <c r="U136" s="86"/>
      <c r="V136" s="86"/>
      <c r="W136" s="86"/>
      <c r="X136" s="86"/>
      <c r="Y136" s="86"/>
      <c r="Z136" s="85"/>
      <c r="AA136" s="85"/>
      <c r="AB136" s="85"/>
      <c r="AC136" s="85"/>
      <c r="AD136" s="85"/>
    </row>
    <row r="137" spans="1:30">
      <c r="A137" s="78"/>
      <c r="B137" s="79"/>
      <c r="C137" s="80" t="str">
        <f t="shared" si="4"/>
        <v/>
      </c>
      <c r="D137" s="79"/>
      <c r="E137" s="79"/>
      <c r="F137" s="81" t="str">
        <f t="shared" si="5"/>
        <v/>
      </c>
      <c r="G137" s="82" t="str">
        <f t="shared" si="6"/>
        <v/>
      </c>
      <c r="H137" s="83">
        <v>131</v>
      </c>
      <c r="I137" s="84"/>
      <c r="J137" s="85"/>
      <c r="K137" s="86"/>
      <c r="L137" s="86"/>
      <c r="M137" s="87"/>
      <c r="N137" s="86"/>
      <c r="O137" s="86"/>
      <c r="P137" s="86"/>
      <c r="Q137" s="86"/>
      <c r="R137" s="86"/>
      <c r="S137" s="86"/>
      <c r="T137" s="86"/>
      <c r="U137" s="86"/>
      <c r="V137" s="86"/>
      <c r="W137" s="86"/>
      <c r="X137" s="86"/>
      <c r="Y137" s="86"/>
      <c r="Z137" s="85"/>
      <c r="AA137" s="85"/>
      <c r="AB137" s="85"/>
      <c r="AC137" s="85"/>
      <c r="AD137" s="85"/>
    </row>
    <row r="138" spans="1:30">
      <c r="A138" s="78"/>
      <c r="B138" s="79"/>
      <c r="C138" s="80" t="str">
        <f t="shared" si="4"/>
        <v/>
      </c>
      <c r="D138" s="79"/>
      <c r="E138" s="79"/>
      <c r="F138" s="81" t="str">
        <f t="shared" ref="F138:F152" si="7">IF(E140&lt;&gt;0,VLOOKUP(E140,affectation,2),"")</f>
        <v/>
      </c>
      <c r="G138" s="82" t="str">
        <f t="shared" si="6"/>
        <v/>
      </c>
      <c r="H138" s="83">
        <v>132</v>
      </c>
      <c r="I138" s="84"/>
      <c r="J138" s="86"/>
      <c r="K138" s="86"/>
      <c r="L138" s="86"/>
      <c r="M138" s="87"/>
      <c r="N138" s="86"/>
      <c r="O138" s="86"/>
      <c r="P138" s="86"/>
      <c r="Q138" s="86"/>
      <c r="R138" s="86"/>
      <c r="S138" s="86"/>
      <c r="T138" s="86"/>
      <c r="U138" s="86"/>
      <c r="V138" s="86"/>
      <c r="W138" s="86"/>
      <c r="X138" s="86"/>
      <c r="Y138" s="86"/>
      <c r="Z138" s="85"/>
      <c r="AA138" s="85"/>
      <c r="AB138" s="85"/>
      <c r="AC138" s="86"/>
      <c r="AD138" s="86"/>
    </row>
    <row r="139" spans="1:30">
      <c r="A139" s="78"/>
      <c r="B139" s="79"/>
      <c r="C139" s="80" t="str">
        <f t="shared" si="4"/>
        <v/>
      </c>
      <c r="D139" s="79"/>
      <c r="E139" s="79"/>
      <c r="F139" s="81" t="str">
        <f t="shared" si="7"/>
        <v/>
      </c>
      <c r="G139" s="82" t="str">
        <f t="shared" si="6"/>
        <v/>
      </c>
      <c r="H139" s="83">
        <v>133</v>
      </c>
      <c r="I139" s="84"/>
      <c r="J139" s="85"/>
      <c r="K139" s="86"/>
      <c r="L139" s="86"/>
      <c r="M139" s="87"/>
      <c r="N139" s="86"/>
      <c r="O139" s="86"/>
      <c r="P139" s="86"/>
      <c r="Q139" s="86"/>
      <c r="R139" s="86"/>
      <c r="S139" s="86"/>
      <c r="T139" s="86"/>
      <c r="U139" s="86"/>
      <c r="V139" s="86"/>
      <c r="W139" s="86"/>
      <c r="X139" s="86"/>
      <c r="Y139" s="86"/>
      <c r="Z139" s="85"/>
      <c r="AA139" s="85"/>
      <c r="AB139" s="85"/>
      <c r="AC139" s="86"/>
      <c r="AD139" s="86"/>
    </row>
    <row r="140" spans="1:30">
      <c r="A140" s="78"/>
      <c r="B140" s="79"/>
      <c r="C140" s="80" t="str">
        <f t="shared" si="4"/>
        <v/>
      </c>
      <c r="D140" s="79"/>
      <c r="E140" s="79"/>
      <c r="F140" s="81" t="str">
        <f t="shared" si="7"/>
        <v/>
      </c>
      <c r="G140" s="82" t="str">
        <f t="shared" si="6"/>
        <v/>
      </c>
      <c r="H140" s="83">
        <v>134</v>
      </c>
      <c r="I140" s="84"/>
      <c r="J140" s="85"/>
      <c r="K140" s="86"/>
      <c r="L140" s="85"/>
      <c r="M140" s="87"/>
      <c r="N140" s="86"/>
      <c r="O140" s="86"/>
      <c r="P140" s="86"/>
      <c r="Q140" s="86"/>
      <c r="R140" s="86"/>
      <c r="S140" s="86"/>
      <c r="T140" s="86"/>
      <c r="U140" s="86"/>
      <c r="V140" s="86"/>
      <c r="W140" s="86"/>
      <c r="X140" s="86"/>
      <c r="Y140" s="86"/>
      <c r="Z140" s="85"/>
      <c r="AA140" s="85"/>
      <c r="AB140" s="85"/>
      <c r="AC140" s="85"/>
      <c r="AD140" s="85"/>
    </row>
    <row r="141" spans="1:30">
      <c r="A141" s="78"/>
      <c r="B141" s="79"/>
      <c r="C141" s="80" t="str">
        <f t="shared" si="4"/>
        <v/>
      </c>
      <c r="D141" s="79"/>
      <c r="E141" s="79"/>
      <c r="F141" s="81" t="str">
        <f t="shared" si="7"/>
        <v/>
      </c>
      <c r="G141" s="82" t="str">
        <f t="shared" si="6"/>
        <v/>
      </c>
      <c r="H141" s="83">
        <v>135</v>
      </c>
      <c r="I141" s="84"/>
      <c r="J141" s="86"/>
      <c r="K141" s="86"/>
      <c r="L141" s="85"/>
      <c r="M141" s="87"/>
      <c r="N141" s="86"/>
      <c r="O141" s="86"/>
      <c r="P141" s="86"/>
      <c r="Q141" s="86"/>
      <c r="R141" s="86"/>
      <c r="S141" s="86"/>
      <c r="T141" s="86"/>
      <c r="U141" s="86"/>
      <c r="V141" s="86"/>
      <c r="W141" s="86"/>
      <c r="X141" s="86"/>
      <c r="Y141" s="86"/>
      <c r="Z141" s="86"/>
      <c r="AA141" s="85"/>
      <c r="AB141" s="85"/>
      <c r="AC141" s="85"/>
      <c r="AD141" s="86"/>
    </row>
    <row r="142" spans="1:30">
      <c r="A142" s="78"/>
      <c r="B142" s="79"/>
      <c r="C142" s="80" t="str">
        <f t="shared" si="4"/>
        <v/>
      </c>
      <c r="D142" s="79"/>
      <c r="E142" s="79"/>
      <c r="F142" s="81" t="str">
        <f t="shared" si="7"/>
        <v/>
      </c>
      <c r="G142" s="82" t="str">
        <f t="shared" si="6"/>
        <v/>
      </c>
      <c r="H142" s="83">
        <v>136</v>
      </c>
      <c r="I142" s="84"/>
      <c r="J142" s="85"/>
      <c r="K142" s="86"/>
      <c r="L142" s="85"/>
      <c r="M142" s="87"/>
      <c r="N142" s="86"/>
      <c r="O142" s="86"/>
      <c r="P142" s="86"/>
      <c r="Q142" s="86"/>
      <c r="R142" s="86"/>
      <c r="S142" s="86"/>
      <c r="T142" s="86"/>
      <c r="U142" s="86"/>
      <c r="V142" s="86"/>
      <c r="W142" s="86"/>
      <c r="X142" s="86"/>
      <c r="Y142" s="86"/>
      <c r="Z142" s="85"/>
      <c r="AA142" s="85"/>
      <c r="AB142" s="85"/>
      <c r="AC142" s="85"/>
      <c r="AD142" s="85"/>
    </row>
    <row r="143" spans="1:30">
      <c r="A143" s="78"/>
      <c r="B143" s="79"/>
      <c r="C143" s="80" t="str">
        <f t="shared" si="4"/>
        <v/>
      </c>
      <c r="D143" s="79"/>
      <c r="E143" s="96"/>
      <c r="F143" s="81" t="str">
        <f t="shared" si="7"/>
        <v/>
      </c>
      <c r="G143" s="82" t="str">
        <f t="shared" si="6"/>
        <v/>
      </c>
      <c r="H143" s="83">
        <v>137</v>
      </c>
      <c r="I143" s="84"/>
      <c r="J143" s="85"/>
      <c r="K143" s="86"/>
      <c r="L143" s="86"/>
      <c r="M143" s="87"/>
      <c r="N143" s="86"/>
      <c r="O143" s="86"/>
      <c r="P143" s="86"/>
      <c r="Q143" s="86"/>
      <c r="R143" s="86"/>
      <c r="S143" s="86"/>
      <c r="T143" s="86"/>
      <c r="U143" s="86"/>
      <c r="V143" s="86"/>
      <c r="W143" s="86"/>
      <c r="X143" s="86"/>
      <c r="Y143" s="86"/>
      <c r="Z143" s="85"/>
      <c r="AA143" s="85"/>
      <c r="AB143" s="85"/>
      <c r="AC143" s="85"/>
      <c r="AD143" s="85"/>
    </row>
    <row r="144" spans="1:30">
      <c r="A144" s="78"/>
      <c r="B144" s="79"/>
      <c r="C144" s="80" t="str">
        <f t="shared" si="4"/>
        <v/>
      </c>
      <c r="D144" s="79"/>
      <c r="E144" s="96"/>
      <c r="F144" s="81" t="str">
        <f t="shared" si="7"/>
        <v/>
      </c>
      <c r="G144" s="82" t="str">
        <f t="shared" si="6"/>
        <v/>
      </c>
      <c r="H144" s="83">
        <v>138</v>
      </c>
      <c r="I144" s="84"/>
      <c r="J144" s="85"/>
      <c r="K144" s="85"/>
      <c r="L144" s="86"/>
      <c r="M144" s="87"/>
      <c r="N144" s="86"/>
      <c r="O144" s="86"/>
      <c r="P144" s="86"/>
      <c r="Q144" s="86"/>
      <c r="R144" s="86"/>
      <c r="S144" s="86"/>
      <c r="T144" s="86"/>
      <c r="U144" s="86"/>
      <c r="V144" s="86"/>
      <c r="W144" s="86"/>
      <c r="X144" s="86"/>
      <c r="Y144" s="86"/>
      <c r="Z144" s="85"/>
      <c r="AA144" s="85"/>
      <c r="AB144" s="85"/>
      <c r="AC144" s="85"/>
      <c r="AD144" s="85"/>
    </row>
    <row r="145" spans="1:30">
      <c r="A145" s="78"/>
      <c r="B145" s="79"/>
      <c r="C145" s="80" t="str">
        <f t="shared" si="4"/>
        <v/>
      </c>
      <c r="D145" s="79"/>
      <c r="E145" s="79"/>
      <c r="F145" s="81" t="str">
        <f t="shared" si="7"/>
        <v/>
      </c>
      <c r="G145" s="82" t="str">
        <f t="shared" si="6"/>
        <v/>
      </c>
      <c r="H145" s="83">
        <v>139</v>
      </c>
      <c r="I145" s="84"/>
      <c r="J145" s="85"/>
      <c r="K145" s="85"/>
      <c r="L145" s="85"/>
      <c r="M145" s="87"/>
      <c r="N145" s="86"/>
      <c r="O145" s="86"/>
      <c r="P145" s="86"/>
      <c r="Q145" s="86"/>
      <c r="R145" s="86"/>
      <c r="S145" s="86"/>
      <c r="T145" s="86"/>
      <c r="U145" s="86"/>
      <c r="V145" s="86"/>
      <c r="W145" s="86"/>
      <c r="X145" s="86"/>
      <c r="Y145" s="86"/>
      <c r="Z145" s="86"/>
      <c r="AA145" s="85"/>
      <c r="AB145" s="85"/>
      <c r="AC145" s="85"/>
      <c r="AD145" s="85"/>
    </row>
    <row r="146" spans="1:30">
      <c r="A146" s="78"/>
      <c r="B146" s="79"/>
      <c r="C146" s="80" t="str">
        <f t="shared" si="4"/>
        <v/>
      </c>
      <c r="D146" s="79"/>
      <c r="E146" s="79"/>
      <c r="F146" s="81" t="str">
        <f t="shared" si="7"/>
        <v/>
      </c>
      <c r="G146" s="82" t="str">
        <f t="shared" si="6"/>
        <v/>
      </c>
      <c r="H146" s="83">
        <v>140</v>
      </c>
      <c r="I146" s="84"/>
      <c r="J146" s="85"/>
      <c r="K146" s="85"/>
      <c r="L146" s="85"/>
      <c r="M146" s="87"/>
      <c r="N146" s="86"/>
      <c r="O146" s="86"/>
      <c r="P146" s="86"/>
      <c r="Q146" s="86"/>
      <c r="R146" s="86"/>
      <c r="S146" s="86"/>
      <c r="T146" s="86"/>
      <c r="U146" s="86"/>
      <c r="V146" s="86"/>
      <c r="W146" s="86"/>
      <c r="X146" s="86"/>
      <c r="Y146" s="86"/>
      <c r="Z146" s="86"/>
      <c r="AA146" s="85"/>
      <c r="AB146" s="85"/>
      <c r="AC146" s="85"/>
      <c r="AD146" s="85"/>
    </row>
    <row r="147" spans="1:30">
      <c r="A147" s="78"/>
      <c r="B147" s="79"/>
      <c r="C147" s="80" t="str">
        <f t="shared" si="4"/>
        <v/>
      </c>
      <c r="D147" s="79"/>
      <c r="E147" s="96"/>
      <c r="F147" s="81" t="str">
        <f t="shared" si="7"/>
        <v/>
      </c>
      <c r="G147" s="82" t="str">
        <f t="shared" si="6"/>
        <v/>
      </c>
      <c r="H147" s="83">
        <v>141</v>
      </c>
      <c r="I147" s="84"/>
      <c r="J147" s="86"/>
      <c r="K147" s="86"/>
      <c r="L147" s="86"/>
      <c r="M147" s="87"/>
      <c r="N147" s="86"/>
      <c r="O147" s="86"/>
      <c r="P147" s="86"/>
      <c r="Q147" s="86"/>
      <c r="R147" s="86"/>
      <c r="S147" s="86"/>
      <c r="T147" s="86"/>
      <c r="U147" s="86"/>
      <c r="V147" s="86"/>
      <c r="W147" s="86"/>
      <c r="X147" s="86"/>
      <c r="Y147" s="86"/>
      <c r="Z147" s="85"/>
      <c r="AA147" s="85"/>
      <c r="AB147" s="85"/>
      <c r="AC147" s="85"/>
      <c r="AD147" s="85"/>
    </row>
    <row r="148" spans="1:30">
      <c r="A148" s="78"/>
      <c r="B148" s="79"/>
      <c r="C148" s="80" t="str">
        <f t="shared" si="4"/>
        <v/>
      </c>
      <c r="D148" s="79"/>
      <c r="E148" s="96"/>
      <c r="F148" s="81" t="str">
        <f t="shared" si="7"/>
        <v/>
      </c>
      <c r="G148" s="82" t="str">
        <f t="shared" si="6"/>
        <v/>
      </c>
      <c r="H148" s="83">
        <v>142</v>
      </c>
      <c r="I148" s="84"/>
      <c r="J148" s="85"/>
      <c r="K148" s="86"/>
      <c r="L148" s="86"/>
      <c r="M148" s="87"/>
      <c r="N148" s="86"/>
      <c r="O148" s="86"/>
      <c r="P148" s="86"/>
      <c r="Q148" s="86"/>
      <c r="R148" s="86"/>
      <c r="S148" s="86"/>
      <c r="T148" s="86"/>
      <c r="U148" s="86"/>
      <c r="V148" s="86"/>
      <c r="W148" s="86"/>
      <c r="X148" s="86"/>
      <c r="Y148" s="86"/>
      <c r="Z148" s="86"/>
      <c r="AA148" s="85"/>
      <c r="AB148" s="85"/>
      <c r="AC148" s="85"/>
      <c r="AD148" s="85"/>
    </row>
    <row r="149" spans="1:30">
      <c r="A149" s="78"/>
      <c r="B149" s="79"/>
      <c r="C149" s="80" t="str">
        <f t="shared" si="4"/>
        <v/>
      </c>
      <c r="D149" s="79"/>
      <c r="E149" s="96"/>
      <c r="F149" s="81" t="str">
        <f t="shared" si="7"/>
        <v/>
      </c>
      <c r="G149" s="82" t="str">
        <f t="shared" si="6"/>
        <v/>
      </c>
      <c r="H149" s="83">
        <v>143</v>
      </c>
      <c r="I149" s="84"/>
      <c r="J149" s="86"/>
      <c r="K149" s="85"/>
      <c r="L149" s="85"/>
      <c r="M149" s="87"/>
      <c r="N149" s="86"/>
      <c r="O149" s="86"/>
      <c r="P149" s="86"/>
      <c r="Q149" s="86"/>
      <c r="R149" s="86"/>
      <c r="S149" s="86"/>
      <c r="T149" s="86"/>
      <c r="U149" s="86"/>
      <c r="V149" s="86"/>
      <c r="W149" s="86"/>
      <c r="X149" s="86"/>
      <c r="Y149" s="86"/>
      <c r="Z149" s="85"/>
      <c r="AA149" s="85"/>
      <c r="AB149" s="85"/>
      <c r="AC149" s="85"/>
      <c r="AD149" s="85"/>
    </row>
    <row r="150" spans="1:30">
      <c r="A150" s="78"/>
      <c r="B150" s="79"/>
      <c r="C150" s="80" t="str">
        <f t="shared" si="4"/>
        <v/>
      </c>
      <c r="D150" s="79"/>
      <c r="E150" s="96"/>
      <c r="F150" s="81" t="str">
        <f t="shared" si="7"/>
        <v/>
      </c>
      <c r="G150" s="82" t="str">
        <f t="shared" si="6"/>
        <v/>
      </c>
      <c r="H150" s="83">
        <v>144</v>
      </c>
      <c r="I150" s="84"/>
      <c r="J150" s="85"/>
      <c r="K150" s="86"/>
      <c r="L150" s="86"/>
      <c r="M150" s="87"/>
      <c r="N150" s="86"/>
      <c r="O150" s="86"/>
      <c r="P150" s="86"/>
      <c r="Q150" s="86"/>
      <c r="R150" s="86"/>
      <c r="S150" s="86"/>
      <c r="T150" s="86"/>
      <c r="U150" s="86"/>
      <c r="V150" s="86"/>
      <c r="W150" s="86"/>
      <c r="X150" s="86"/>
      <c r="Y150" s="86"/>
      <c r="Z150" s="85"/>
      <c r="AA150" s="85"/>
      <c r="AB150" s="85"/>
      <c r="AC150" s="85"/>
      <c r="AD150" s="85"/>
    </row>
    <row r="151" spans="1:30">
      <c r="A151" s="78"/>
      <c r="B151" s="79"/>
      <c r="C151" s="80" t="str">
        <f t="shared" si="4"/>
        <v/>
      </c>
      <c r="D151" s="79"/>
      <c r="E151" s="79"/>
      <c r="F151" s="81" t="str">
        <f t="shared" si="7"/>
        <v/>
      </c>
      <c r="G151" s="82" t="str">
        <f t="shared" si="6"/>
        <v/>
      </c>
      <c r="H151" s="83">
        <v>145</v>
      </c>
      <c r="I151" s="84"/>
      <c r="J151" s="85"/>
      <c r="K151" s="86"/>
      <c r="L151" s="86"/>
      <c r="M151" s="87"/>
      <c r="N151" s="86"/>
      <c r="O151" s="86"/>
      <c r="P151" s="86"/>
      <c r="Q151" s="86"/>
      <c r="R151" s="86"/>
      <c r="S151" s="86"/>
      <c r="T151" s="86"/>
      <c r="U151" s="86"/>
      <c r="V151" s="86"/>
      <c r="W151" s="86"/>
      <c r="X151" s="86"/>
      <c r="Y151" s="86"/>
      <c r="Z151" s="85"/>
      <c r="AA151" s="85"/>
      <c r="AB151" s="85"/>
      <c r="AC151" s="85"/>
      <c r="AD151" s="85"/>
    </row>
    <row r="152" spans="1:30">
      <c r="A152" s="78"/>
      <c r="B152" s="79"/>
      <c r="C152" s="80" t="str">
        <f t="shared" si="4"/>
        <v/>
      </c>
      <c r="D152" s="79"/>
      <c r="E152" s="96"/>
      <c r="F152" s="81" t="str">
        <f t="shared" si="7"/>
        <v/>
      </c>
      <c r="G152" s="82" t="str">
        <f t="shared" si="6"/>
        <v/>
      </c>
      <c r="H152" s="83">
        <v>146</v>
      </c>
      <c r="I152" s="84"/>
      <c r="J152" s="85"/>
      <c r="K152" s="86"/>
      <c r="L152" s="85"/>
      <c r="M152" s="87"/>
      <c r="N152" s="86"/>
      <c r="O152" s="86"/>
      <c r="P152" s="86"/>
      <c r="Q152" s="86"/>
      <c r="R152" s="86"/>
      <c r="S152" s="86"/>
      <c r="T152" s="86"/>
      <c r="U152" s="86"/>
      <c r="V152" s="86"/>
      <c r="W152" s="86"/>
      <c r="X152" s="86"/>
      <c r="Y152" s="86"/>
      <c r="Z152" s="86"/>
      <c r="AA152" s="85"/>
      <c r="AB152" s="85"/>
      <c r="AC152" s="85"/>
      <c r="AD152" s="85"/>
    </row>
    <row r="153" spans="1:30">
      <c r="A153" s="78"/>
      <c r="B153" s="79"/>
      <c r="C153" s="80" t="str">
        <f t="shared" si="4"/>
        <v/>
      </c>
      <c r="D153" s="79"/>
      <c r="E153" s="96"/>
      <c r="F153" s="93"/>
      <c r="G153" s="82" t="str">
        <f t="shared" si="6"/>
        <v/>
      </c>
      <c r="H153" s="83">
        <v>147</v>
      </c>
      <c r="I153" s="84"/>
      <c r="J153" s="85"/>
      <c r="K153" s="85"/>
      <c r="L153" s="85"/>
      <c r="M153" s="87"/>
      <c r="N153" s="86"/>
      <c r="O153" s="86"/>
      <c r="P153" s="86"/>
      <c r="Q153" s="86"/>
      <c r="R153" s="86"/>
      <c r="S153" s="86"/>
      <c r="T153" s="86"/>
      <c r="U153" s="86"/>
      <c r="V153" s="86"/>
      <c r="W153" s="86"/>
      <c r="X153" s="86"/>
      <c r="Y153" s="86"/>
      <c r="Z153" s="85"/>
      <c r="AA153" s="85"/>
      <c r="AB153" s="85"/>
      <c r="AC153" s="85"/>
      <c r="AD153" s="86"/>
    </row>
    <row r="154" spans="1:30">
      <c r="A154" s="78"/>
      <c r="B154" s="79"/>
      <c r="C154" s="80" t="str">
        <f t="shared" ref="C154" si="8">IF(B154&lt;&gt;0,VLOOKUP(B154,liste_personne,3),"")</f>
        <v/>
      </c>
      <c r="D154" s="79"/>
      <c r="E154" s="96"/>
      <c r="F154" s="81" t="str">
        <f>IF(E156&lt;&gt;0,VLOOKUP(E156,affectation,2),"")</f>
        <v/>
      </c>
      <c r="G154" s="82" t="str">
        <f t="shared" si="6"/>
        <v/>
      </c>
      <c r="H154" s="83">
        <v>148</v>
      </c>
      <c r="I154" s="84"/>
      <c r="J154" s="85"/>
      <c r="K154" s="86"/>
      <c r="L154" s="85"/>
      <c r="M154" s="87"/>
      <c r="N154" s="86"/>
      <c r="O154" s="86"/>
      <c r="P154" s="86"/>
      <c r="Q154" s="86"/>
      <c r="R154" s="86"/>
      <c r="S154" s="86"/>
      <c r="T154" s="86"/>
      <c r="U154" s="86"/>
      <c r="V154" s="86"/>
      <c r="W154" s="86"/>
      <c r="X154" s="86"/>
      <c r="Y154" s="86"/>
      <c r="Z154" s="85"/>
      <c r="AA154" s="85"/>
      <c r="AB154" s="85"/>
      <c r="AC154" s="85"/>
      <c r="AD154" s="85"/>
    </row>
    <row r="155" spans="1:30">
      <c r="A155" s="78"/>
      <c r="B155" s="79"/>
      <c r="C155" s="80" t="str">
        <f t="shared" si="4"/>
        <v/>
      </c>
      <c r="D155" s="79"/>
      <c r="E155" s="96"/>
      <c r="F155" s="81"/>
      <c r="G155" s="82" t="str">
        <f t="shared" si="6"/>
        <v/>
      </c>
      <c r="H155" s="83">
        <v>149</v>
      </c>
      <c r="I155" s="84"/>
      <c r="J155" s="85"/>
      <c r="K155" s="86"/>
      <c r="L155" s="85"/>
      <c r="M155" s="87"/>
      <c r="N155" s="86"/>
      <c r="O155" s="86"/>
      <c r="P155" s="86"/>
      <c r="Q155" s="86"/>
      <c r="R155" s="86"/>
      <c r="S155" s="86"/>
      <c r="T155" s="86"/>
      <c r="U155" s="86"/>
      <c r="V155" s="86"/>
      <c r="W155" s="86"/>
      <c r="X155" s="86"/>
      <c r="Y155" s="86"/>
      <c r="Z155" s="86"/>
      <c r="AA155" s="85"/>
      <c r="AB155" s="85"/>
      <c r="AC155" s="85"/>
      <c r="AD155" s="85"/>
    </row>
    <row r="156" spans="1:30">
      <c r="A156" s="78"/>
      <c r="B156" s="79"/>
      <c r="C156" s="80" t="str">
        <f t="shared" si="4"/>
        <v/>
      </c>
      <c r="D156" s="79"/>
      <c r="E156" s="96"/>
      <c r="F156" s="81" t="str">
        <f t="shared" ref="F156:F187" si="9">IF(E158&lt;&gt;0,VLOOKUP(E158,affectation,2),"")</f>
        <v/>
      </c>
      <c r="G156" s="82" t="str">
        <f t="shared" si="6"/>
        <v/>
      </c>
      <c r="H156" s="83">
        <v>150</v>
      </c>
      <c r="I156" s="84"/>
      <c r="J156" s="85"/>
      <c r="K156" s="86"/>
      <c r="L156" s="86"/>
      <c r="M156" s="87"/>
      <c r="N156" s="86"/>
      <c r="O156" s="86"/>
      <c r="P156" s="86"/>
      <c r="Q156" s="86"/>
      <c r="R156" s="86"/>
      <c r="S156" s="86"/>
      <c r="T156" s="86"/>
      <c r="U156" s="86"/>
      <c r="V156" s="86"/>
      <c r="W156" s="86"/>
      <c r="X156" s="86"/>
      <c r="Y156" s="86"/>
      <c r="Z156" s="85"/>
      <c r="AA156" s="85"/>
      <c r="AB156" s="85"/>
      <c r="AC156" s="85"/>
      <c r="AD156" s="85"/>
    </row>
    <row r="157" spans="1:30">
      <c r="A157" s="78"/>
      <c r="B157" s="79"/>
      <c r="C157" s="80" t="str">
        <f t="shared" si="4"/>
        <v/>
      </c>
      <c r="D157" s="79"/>
      <c r="E157" s="96"/>
      <c r="F157" s="81" t="str">
        <f t="shared" si="9"/>
        <v/>
      </c>
      <c r="G157" s="82" t="str">
        <f t="shared" si="6"/>
        <v/>
      </c>
      <c r="H157" s="83">
        <v>151</v>
      </c>
      <c r="I157" s="84"/>
      <c r="J157" s="85"/>
      <c r="K157" s="86"/>
      <c r="L157" s="86"/>
      <c r="M157" s="87"/>
      <c r="N157" s="86"/>
      <c r="O157" s="86"/>
      <c r="P157" s="86"/>
      <c r="Q157" s="86"/>
      <c r="R157" s="86"/>
      <c r="S157" s="86"/>
      <c r="T157" s="86"/>
      <c r="U157" s="86"/>
      <c r="V157" s="86"/>
      <c r="W157" s="86"/>
      <c r="X157" s="86"/>
      <c r="Y157" s="86"/>
      <c r="Z157" s="85"/>
      <c r="AA157" s="85"/>
      <c r="AB157" s="85"/>
      <c r="AC157" s="85"/>
      <c r="AD157" s="85"/>
    </row>
    <row r="158" spans="1:30">
      <c r="A158" s="78"/>
      <c r="B158" s="79"/>
      <c r="C158" s="80" t="str">
        <f t="shared" si="4"/>
        <v/>
      </c>
      <c r="D158" s="79"/>
      <c r="E158" s="96"/>
      <c r="F158" s="81" t="str">
        <f t="shared" si="9"/>
        <v/>
      </c>
      <c r="G158" s="82" t="str">
        <f t="shared" si="6"/>
        <v/>
      </c>
      <c r="H158" s="83">
        <v>152</v>
      </c>
      <c r="I158" s="84"/>
      <c r="J158" s="85"/>
      <c r="K158" s="85"/>
      <c r="L158" s="85"/>
      <c r="M158" s="87"/>
      <c r="N158" s="86"/>
      <c r="O158" s="86"/>
      <c r="P158" s="86"/>
      <c r="Q158" s="86"/>
      <c r="R158" s="86"/>
      <c r="S158" s="86"/>
      <c r="T158" s="86"/>
      <c r="U158" s="86"/>
      <c r="V158" s="86"/>
      <c r="W158" s="86"/>
      <c r="X158" s="86"/>
      <c r="Y158" s="86"/>
      <c r="Z158" s="85"/>
      <c r="AA158" s="85"/>
      <c r="AB158" s="85"/>
      <c r="AC158" s="85"/>
      <c r="AD158" s="85"/>
    </row>
    <row r="159" spans="1:30">
      <c r="A159" s="78"/>
      <c r="B159" s="79"/>
      <c r="C159" s="80" t="str">
        <f t="shared" si="4"/>
        <v/>
      </c>
      <c r="D159" s="79"/>
      <c r="E159" s="79"/>
      <c r="F159" s="81" t="str">
        <f t="shared" si="9"/>
        <v/>
      </c>
      <c r="G159" s="82" t="str">
        <f t="shared" si="6"/>
        <v/>
      </c>
      <c r="H159" s="83">
        <v>153</v>
      </c>
      <c r="I159" s="84"/>
      <c r="J159" s="85"/>
      <c r="K159" s="86"/>
      <c r="L159" s="86"/>
      <c r="M159" s="87"/>
      <c r="N159" s="86"/>
      <c r="O159" s="86"/>
      <c r="P159" s="86"/>
      <c r="Q159" s="86"/>
      <c r="R159" s="86"/>
      <c r="S159" s="86"/>
      <c r="T159" s="86"/>
      <c r="U159" s="86"/>
      <c r="V159" s="86"/>
      <c r="W159" s="86"/>
      <c r="X159" s="86"/>
      <c r="Y159" s="86"/>
      <c r="Z159" s="85"/>
      <c r="AA159" s="85"/>
      <c r="AB159" s="85"/>
      <c r="AC159" s="85"/>
      <c r="AD159" s="85"/>
    </row>
    <row r="160" spans="1:30">
      <c r="A160" s="78"/>
      <c r="B160" s="79"/>
      <c r="C160" s="80" t="str">
        <f t="shared" si="4"/>
        <v/>
      </c>
      <c r="D160" s="79"/>
      <c r="E160" s="96"/>
      <c r="F160" s="81" t="str">
        <f t="shared" si="9"/>
        <v/>
      </c>
      <c r="G160" s="82" t="str">
        <f t="shared" si="6"/>
        <v/>
      </c>
      <c r="H160" s="83">
        <v>154</v>
      </c>
      <c r="I160" s="84"/>
      <c r="J160" s="85"/>
      <c r="K160" s="86"/>
      <c r="L160" s="86"/>
      <c r="M160" s="87"/>
      <c r="N160" s="86"/>
      <c r="O160" s="86"/>
      <c r="P160" s="86"/>
      <c r="Q160" s="86"/>
      <c r="R160" s="86"/>
      <c r="S160" s="86"/>
      <c r="T160" s="86"/>
      <c r="U160" s="86"/>
      <c r="V160" s="86"/>
      <c r="W160" s="86"/>
      <c r="X160" s="86"/>
      <c r="Y160" s="86"/>
      <c r="Z160" s="85"/>
      <c r="AA160" s="85"/>
      <c r="AB160" s="85"/>
      <c r="AC160" s="85"/>
      <c r="AD160" s="85"/>
    </row>
    <row r="161" spans="1:30">
      <c r="A161" s="78"/>
      <c r="B161" s="79"/>
      <c r="C161" s="80" t="str">
        <f t="shared" si="4"/>
        <v/>
      </c>
      <c r="D161" s="79"/>
      <c r="E161" s="96"/>
      <c r="F161" s="81" t="str">
        <f t="shared" si="9"/>
        <v/>
      </c>
      <c r="G161" s="82" t="str">
        <f t="shared" si="6"/>
        <v/>
      </c>
      <c r="H161" s="83">
        <v>155</v>
      </c>
      <c r="I161" s="84"/>
      <c r="J161" s="85"/>
      <c r="K161" s="86"/>
      <c r="L161" s="86"/>
      <c r="M161" s="87"/>
      <c r="N161" s="86"/>
      <c r="O161" s="86"/>
      <c r="P161" s="86"/>
      <c r="Q161" s="86"/>
      <c r="R161" s="86"/>
      <c r="S161" s="86"/>
      <c r="T161" s="86"/>
      <c r="U161" s="86"/>
      <c r="V161" s="86"/>
      <c r="W161" s="86"/>
      <c r="X161" s="86"/>
      <c r="Y161" s="86"/>
      <c r="Z161" s="85"/>
      <c r="AA161" s="85"/>
      <c r="AB161" s="85"/>
      <c r="AC161" s="85"/>
      <c r="AD161" s="85"/>
    </row>
    <row r="162" spans="1:30">
      <c r="A162" s="78"/>
      <c r="B162" s="79"/>
      <c r="C162" s="80" t="str">
        <f t="shared" si="4"/>
        <v/>
      </c>
      <c r="D162" s="79"/>
      <c r="E162" s="79"/>
      <c r="F162" s="81" t="str">
        <f t="shared" si="9"/>
        <v/>
      </c>
      <c r="G162" s="82" t="str">
        <f t="shared" si="6"/>
        <v/>
      </c>
      <c r="H162" s="83">
        <v>156</v>
      </c>
      <c r="I162" s="84"/>
      <c r="J162" s="85"/>
      <c r="K162" s="86"/>
      <c r="L162" s="86"/>
      <c r="M162" s="87"/>
      <c r="N162" s="86"/>
      <c r="O162" s="86"/>
      <c r="P162" s="86"/>
      <c r="Q162" s="86"/>
      <c r="R162" s="86"/>
      <c r="S162" s="86"/>
      <c r="T162" s="86"/>
      <c r="U162" s="86"/>
      <c r="V162" s="86"/>
      <c r="W162" s="86"/>
      <c r="X162" s="86"/>
      <c r="Y162" s="86"/>
      <c r="Z162" s="85"/>
      <c r="AA162" s="85"/>
      <c r="AB162" s="85"/>
      <c r="AC162" s="85"/>
      <c r="AD162" s="85"/>
    </row>
    <row r="163" spans="1:30">
      <c r="A163" s="78"/>
      <c r="B163" s="79"/>
      <c r="C163" s="80" t="str">
        <f t="shared" si="4"/>
        <v/>
      </c>
      <c r="D163" s="79"/>
      <c r="E163" s="96"/>
      <c r="F163" s="81" t="str">
        <f t="shared" si="9"/>
        <v/>
      </c>
      <c r="G163" s="82" t="str">
        <f t="shared" si="6"/>
        <v/>
      </c>
      <c r="H163" s="83">
        <v>157</v>
      </c>
      <c r="I163" s="84"/>
      <c r="J163" s="85"/>
      <c r="K163" s="86"/>
      <c r="L163" s="86"/>
      <c r="M163" s="87"/>
      <c r="N163" s="86"/>
      <c r="O163" s="86"/>
      <c r="P163" s="86"/>
      <c r="Q163" s="86"/>
      <c r="R163" s="86"/>
      <c r="S163" s="86"/>
      <c r="T163" s="86"/>
      <c r="U163" s="86"/>
      <c r="V163" s="86"/>
      <c r="W163" s="86"/>
      <c r="X163" s="86"/>
      <c r="Y163" s="86"/>
      <c r="Z163" s="85"/>
      <c r="AA163" s="85"/>
      <c r="AB163" s="85"/>
      <c r="AC163" s="85"/>
      <c r="AD163" s="85"/>
    </row>
    <row r="164" spans="1:30">
      <c r="A164" s="78"/>
      <c r="B164" s="79"/>
      <c r="C164" s="80" t="str">
        <f t="shared" si="4"/>
        <v/>
      </c>
      <c r="D164" s="79"/>
      <c r="E164" s="96"/>
      <c r="F164" s="81" t="str">
        <f t="shared" si="9"/>
        <v/>
      </c>
      <c r="G164" s="82" t="str">
        <f t="shared" si="6"/>
        <v/>
      </c>
      <c r="H164" s="83">
        <v>158</v>
      </c>
      <c r="I164" s="84"/>
      <c r="J164" s="85"/>
      <c r="K164" s="86"/>
      <c r="L164" s="86"/>
      <c r="M164" s="87"/>
      <c r="N164" s="86"/>
      <c r="O164" s="86"/>
      <c r="P164" s="86"/>
      <c r="Q164" s="86"/>
      <c r="R164" s="86"/>
      <c r="S164" s="86"/>
      <c r="T164" s="86"/>
      <c r="U164" s="86"/>
      <c r="V164" s="86"/>
      <c r="W164" s="86"/>
      <c r="X164" s="86"/>
      <c r="Y164" s="86"/>
      <c r="Z164" s="86"/>
      <c r="AA164" s="85"/>
      <c r="AB164" s="85"/>
      <c r="AC164" s="85"/>
      <c r="AD164" s="85"/>
    </row>
    <row r="165" spans="1:30">
      <c r="A165" s="78"/>
      <c r="B165" s="79"/>
      <c r="C165" s="80" t="str">
        <f t="shared" si="4"/>
        <v/>
      </c>
      <c r="D165" s="79"/>
      <c r="E165" s="96"/>
      <c r="F165" s="81" t="str">
        <f t="shared" si="9"/>
        <v/>
      </c>
      <c r="G165" s="82" t="str">
        <f t="shared" si="6"/>
        <v/>
      </c>
      <c r="H165" s="83">
        <v>159</v>
      </c>
      <c r="I165" s="84"/>
      <c r="J165" s="85"/>
      <c r="K165" s="86"/>
      <c r="L165" s="86"/>
      <c r="M165" s="87"/>
      <c r="N165" s="86"/>
      <c r="O165" s="86"/>
      <c r="P165" s="86"/>
      <c r="Q165" s="86"/>
      <c r="R165" s="86"/>
      <c r="S165" s="86"/>
      <c r="T165" s="86"/>
      <c r="U165" s="86"/>
      <c r="V165" s="86"/>
      <c r="W165" s="86"/>
      <c r="X165" s="86"/>
      <c r="Y165" s="86"/>
      <c r="Z165" s="85"/>
      <c r="AA165" s="85"/>
      <c r="AB165" s="85"/>
      <c r="AC165" s="85"/>
      <c r="AD165" s="85"/>
    </row>
    <row r="166" spans="1:30">
      <c r="A166" s="78"/>
      <c r="B166" s="79"/>
      <c r="C166" s="80" t="str">
        <f t="shared" si="4"/>
        <v/>
      </c>
      <c r="D166" s="79"/>
      <c r="F166" s="81" t="str">
        <f t="shared" si="9"/>
        <v/>
      </c>
      <c r="G166" s="82" t="str">
        <f t="shared" si="6"/>
        <v/>
      </c>
      <c r="H166" s="83">
        <v>160</v>
      </c>
      <c r="I166" s="84"/>
      <c r="J166" s="85"/>
      <c r="K166" s="86"/>
      <c r="L166" s="85"/>
      <c r="M166" s="87"/>
      <c r="N166" s="86"/>
      <c r="O166" s="86"/>
      <c r="P166" s="86"/>
      <c r="Q166" s="86"/>
      <c r="R166" s="86"/>
      <c r="S166" s="86"/>
      <c r="T166" s="86"/>
      <c r="U166" s="86"/>
      <c r="V166" s="86"/>
      <c r="W166" s="86"/>
      <c r="X166" s="86"/>
      <c r="Y166" s="86"/>
      <c r="Z166" s="85"/>
      <c r="AA166" s="86"/>
      <c r="AB166" s="85"/>
      <c r="AC166" s="85"/>
      <c r="AD166" s="86"/>
    </row>
    <row r="167" spans="1:30">
      <c r="A167" s="78"/>
      <c r="B167" s="79"/>
      <c r="C167" s="80" t="str">
        <f t="shared" si="4"/>
        <v/>
      </c>
      <c r="D167" s="79"/>
      <c r="E167" s="96"/>
      <c r="F167" s="81" t="str">
        <f t="shared" si="9"/>
        <v/>
      </c>
      <c r="G167" s="82" t="str">
        <f t="shared" si="6"/>
        <v/>
      </c>
      <c r="H167" s="83">
        <v>161</v>
      </c>
      <c r="I167" s="84"/>
      <c r="J167" s="86"/>
      <c r="K167" s="86"/>
      <c r="L167" s="85"/>
      <c r="M167" s="87"/>
      <c r="N167" s="86"/>
      <c r="O167" s="86"/>
      <c r="P167" s="86"/>
      <c r="Q167" s="86"/>
      <c r="R167" s="86"/>
      <c r="S167" s="86"/>
      <c r="T167" s="86"/>
      <c r="U167" s="86"/>
      <c r="V167" s="86"/>
      <c r="W167" s="86"/>
      <c r="X167" s="86"/>
      <c r="Y167" s="86"/>
      <c r="Z167" s="85"/>
      <c r="AA167" s="85"/>
      <c r="AB167" s="85"/>
      <c r="AC167" s="85"/>
      <c r="AD167" s="85"/>
    </row>
    <row r="168" spans="1:30">
      <c r="A168" s="78"/>
      <c r="B168" s="79"/>
      <c r="C168" s="80" t="str">
        <f t="shared" si="4"/>
        <v/>
      </c>
      <c r="D168" s="79"/>
      <c r="E168" s="96"/>
      <c r="F168" s="81" t="str">
        <f t="shared" si="9"/>
        <v/>
      </c>
      <c r="G168" s="82" t="str">
        <f t="shared" si="6"/>
        <v/>
      </c>
      <c r="H168" s="83">
        <v>162</v>
      </c>
      <c r="I168" s="84"/>
      <c r="J168" s="85"/>
      <c r="K168" s="86"/>
      <c r="L168" s="85"/>
      <c r="M168" s="87"/>
      <c r="N168" s="86"/>
      <c r="O168" s="86"/>
      <c r="P168" s="86"/>
      <c r="Q168" s="86"/>
      <c r="R168" s="86"/>
      <c r="S168" s="86"/>
      <c r="T168" s="86"/>
      <c r="U168" s="86"/>
      <c r="V168" s="86"/>
      <c r="W168" s="86"/>
      <c r="X168" s="86"/>
      <c r="Y168" s="86"/>
      <c r="Z168" s="85"/>
      <c r="AA168" s="85"/>
      <c r="AB168" s="85"/>
      <c r="AC168" s="85"/>
      <c r="AD168" s="85"/>
    </row>
    <row r="169" spans="1:30">
      <c r="A169" s="78"/>
      <c r="B169" s="79"/>
      <c r="C169" s="80" t="str">
        <f t="shared" si="4"/>
        <v/>
      </c>
      <c r="D169" s="79"/>
      <c r="F169" s="81" t="str">
        <f t="shared" si="9"/>
        <v/>
      </c>
      <c r="G169" s="82" t="str">
        <f t="shared" si="6"/>
        <v/>
      </c>
      <c r="H169" s="83">
        <v>163</v>
      </c>
      <c r="I169" s="84"/>
      <c r="J169" s="86"/>
      <c r="K169" s="86"/>
      <c r="L169" s="85"/>
      <c r="M169" s="87"/>
      <c r="N169" s="86"/>
      <c r="O169" s="86"/>
      <c r="P169" s="86"/>
      <c r="Q169" s="86"/>
      <c r="R169" s="86"/>
      <c r="S169" s="86"/>
      <c r="T169" s="86"/>
      <c r="U169" s="86"/>
      <c r="V169" s="86"/>
      <c r="W169" s="86"/>
      <c r="X169" s="86"/>
      <c r="Y169" s="86"/>
      <c r="Z169" s="86"/>
      <c r="AA169" s="86"/>
      <c r="AB169" s="86"/>
      <c r="AC169" s="86"/>
      <c r="AD169" s="86"/>
    </row>
    <row r="170" spans="1:30">
      <c r="A170" s="78"/>
      <c r="B170" s="79"/>
      <c r="C170" s="80" t="str">
        <f t="shared" si="4"/>
        <v/>
      </c>
      <c r="D170" s="79"/>
      <c r="E170" s="96"/>
      <c r="F170" s="81" t="str">
        <f t="shared" si="9"/>
        <v/>
      </c>
      <c r="G170" s="82" t="str">
        <f t="shared" si="6"/>
        <v/>
      </c>
      <c r="H170" s="83">
        <v>164</v>
      </c>
      <c r="I170" s="84"/>
      <c r="J170" s="85"/>
      <c r="K170" s="86"/>
      <c r="L170" s="85"/>
      <c r="M170" s="87"/>
      <c r="N170" s="86"/>
      <c r="O170" s="86"/>
      <c r="P170" s="86"/>
      <c r="Q170" s="86"/>
      <c r="R170" s="86"/>
      <c r="S170" s="86"/>
      <c r="T170" s="86"/>
      <c r="U170" s="86"/>
      <c r="V170" s="86"/>
      <c r="W170" s="86"/>
      <c r="X170" s="86"/>
      <c r="Y170" s="86"/>
      <c r="Z170" s="85"/>
      <c r="AA170" s="85"/>
      <c r="AB170" s="85"/>
      <c r="AC170" s="85"/>
      <c r="AD170" s="86"/>
    </row>
    <row r="171" spans="1:30">
      <c r="A171" s="78"/>
      <c r="B171" s="79"/>
      <c r="C171" s="80" t="str">
        <f t="shared" si="4"/>
        <v/>
      </c>
      <c r="D171" s="79"/>
      <c r="E171" s="96"/>
      <c r="F171" s="81" t="str">
        <f t="shared" si="9"/>
        <v/>
      </c>
      <c r="G171" s="82" t="str">
        <f t="shared" si="6"/>
        <v/>
      </c>
      <c r="H171" s="83">
        <v>165</v>
      </c>
      <c r="I171" s="84"/>
      <c r="J171" s="85"/>
      <c r="K171" s="86"/>
      <c r="L171" s="85"/>
      <c r="M171" s="87"/>
      <c r="N171" s="86"/>
      <c r="O171" s="86"/>
      <c r="P171" s="86"/>
      <c r="Q171" s="86"/>
      <c r="R171" s="86"/>
      <c r="S171" s="86"/>
      <c r="T171" s="86"/>
      <c r="U171" s="86"/>
      <c r="V171" s="86"/>
      <c r="W171" s="86"/>
      <c r="X171" s="86"/>
      <c r="Y171" s="86"/>
      <c r="Z171" s="86"/>
      <c r="AA171" s="85"/>
      <c r="AB171" s="85"/>
      <c r="AC171" s="85"/>
      <c r="AD171" s="85"/>
    </row>
    <row r="172" spans="1:30">
      <c r="A172" s="78"/>
      <c r="B172" s="79"/>
      <c r="C172" s="80"/>
      <c r="D172" s="79"/>
      <c r="F172" s="81" t="str">
        <f t="shared" si="9"/>
        <v/>
      </c>
      <c r="G172" s="82" t="str">
        <f t="shared" si="6"/>
        <v/>
      </c>
      <c r="H172" s="83">
        <v>166</v>
      </c>
      <c r="I172" s="84"/>
      <c r="J172" s="86"/>
      <c r="K172" s="86"/>
      <c r="L172" s="85"/>
      <c r="M172" s="87"/>
      <c r="N172" s="86"/>
      <c r="O172" s="86"/>
      <c r="P172" s="86"/>
      <c r="Q172" s="86"/>
      <c r="R172" s="86"/>
      <c r="S172" s="86"/>
      <c r="T172" s="86"/>
      <c r="U172" s="86"/>
      <c r="V172" s="86"/>
      <c r="W172" s="86"/>
      <c r="X172" s="86"/>
      <c r="Y172" s="86"/>
      <c r="Z172" s="85"/>
      <c r="AA172" s="85"/>
      <c r="AB172" s="85"/>
      <c r="AC172" s="86"/>
      <c r="AD172" s="86"/>
    </row>
    <row r="173" spans="1:30" ht="21" customHeight="1">
      <c r="A173" s="78"/>
      <c r="B173" s="79"/>
      <c r="C173" s="80"/>
      <c r="D173" s="79"/>
      <c r="F173" s="81" t="str">
        <f t="shared" si="9"/>
        <v/>
      </c>
      <c r="G173" s="82" t="str">
        <f t="shared" si="6"/>
        <v/>
      </c>
      <c r="H173" s="83">
        <v>167</v>
      </c>
      <c r="I173" s="84"/>
      <c r="J173" s="86"/>
      <c r="K173" s="86"/>
      <c r="L173" s="85"/>
      <c r="M173" s="87"/>
      <c r="N173" s="86"/>
      <c r="O173" s="86"/>
      <c r="P173" s="86"/>
      <c r="Q173" s="86"/>
      <c r="R173" s="86"/>
      <c r="S173" s="86"/>
      <c r="T173" s="86"/>
      <c r="U173" s="86"/>
      <c r="V173" s="86"/>
      <c r="W173" s="86"/>
      <c r="X173" s="86"/>
      <c r="Y173" s="86"/>
      <c r="Z173" s="86"/>
      <c r="AA173" s="85"/>
      <c r="AB173" s="85"/>
      <c r="AC173" s="86"/>
      <c r="AD173" s="86"/>
    </row>
    <row r="174" spans="1:30">
      <c r="A174" s="78"/>
      <c r="B174" s="79"/>
      <c r="C174" s="80"/>
      <c r="D174" s="79"/>
      <c r="E174" s="96"/>
      <c r="F174" s="81" t="str">
        <f t="shared" si="9"/>
        <v/>
      </c>
      <c r="G174" s="82" t="str">
        <f t="shared" si="6"/>
        <v/>
      </c>
      <c r="H174" s="83">
        <v>168</v>
      </c>
      <c r="I174" s="84"/>
      <c r="J174" s="85"/>
      <c r="K174" s="86"/>
      <c r="L174" s="85"/>
      <c r="M174" s="87"/>
      <c r="N174" s="86"/>
      <c r="O174" s="86"/>
      <c r="P174" s="86"/>
      <c r="Q174" s="86"/>
      <c r="R174" s="86"/>
      <c r="S174" s="86"/>
      <c r="T174" s="86"/>
      <c r="U174" s="86"/>
      <c r="V174" s="86"/>
      <c r="W174" s="86"/>
      <c r="X174" s="86"/>
      <c r="Y174" s="86"/>
      <c r="Z174" s="86"/>
      <c r="AA174" s="85"/>
      <c r="AB174" s="85"/>
      <c r="AC174" s="85"/>
      <c r="AD174" s="85"/>
    </row>
    <row r="175" spans="1:30">
      <c r="A175" s="78"/>
      <c r="B175" s="79"/>
      <c r="C175" s="80"/>
      <c r="D175" s="79"/>
      <c r="E175" s="96"/>
      <c r="F175" s="81" t="str">
        <f t="shared" si="9"/>
        <v/>
      </c>
      <c r="G175" s="82" t="str">
        <f t="shared" si="6"/>
        <v/>
      </c>
      <c r="H175" s="83">
        <v>169</v>
      </c>
      <c r="I175" s="84"/>
      <c r="J175" s="85"/>
      <c r="K175" s="86"/>
      <c r="L175" s="85"/>
      <c r="M175" s="87"/>
      <c r="N175" s="86"/>
      <c r="O175" s="86"/>
      <c r="P175" s="86"/>
      <c r="Q175" s="86"/>
      <c r="R175" s="86"/>
      <c r="S175" s="86"/>
      <c r="T175" s="86"/>
      <c r="U175" s="86"/>
      <c r="V175" s="86"/>
      <c r="W175" s="86"/>
      <c r="X175" s="86"/>
      <c r="Y175" s="86"/>
      <c r="Z175" s="86"/>
      <c r="AA175" s="85"/>
      <c r="AB175" s="85"/>
      <c r="AC175" s="85"/>
      <c r="AD175" s="85"/>
    </row>
    <row r="176" spans="1:30">
      <c r="A176" s="78"/>
      <c r="B176" s="79"/>
      <c r="C176" s="80"/>
      <c r="D176" s="79"/>
      <c r="E176" s="96"/>
      <c r="F176" s="81" t="str">
        <f t="shared" si="9"/>
        <v/>
      </c>
      <c r="G176" s="82" t="str">
        <f t="shared" si="6"/>
        <v/>
      </c>
      <c r="H176" s="83">
        <v>170</v>
      </c>
      <c r="I176" s="84"/>
      <c r="J176" s="85"/>
      <c r="K176" s="86"/>
      <c r="L176" s="85"/>
      <c r="M176" s="87"/>
      <c r="N176" s="86"/>
      <c r="O176" s="86"/>
      <c r="P176" s="86"/>
      <c r="Q176" s="86"/>
      <c r="R176" s="86"/>
      <c r="S176" s="86"/>
      <c r="T176" s="86"/>
      <c r="U176" s="86"/>
      <c r="V176" s="86"/>
      <c r="W176" s="86"/>
      <c r="X176" s="86"/>
      <c r="Y176" s="86"/>
      <c r="Z176" s="85"/>
      <c r="AA176" s="85"/>
      <c r="AB176" s="85"/>
      <c r="AC176" s="85"/>
      <c r="AD176" s="85"/>
    </row>
    <row r="177" spans="1:30">
      <c r="A177" s="78"/>
      <c r="B177" s="79"/>
      <c r="C177" s="80"/>
      <c r="D177" s="79"/>
      <c r="F177" s="81" t="str">
        <f t="shared" si="9"/>
        <v/>
      </c>
      <c r="G177" s="82" t="str">
        <f t="shared" si="6"/>
        <v/>
      </c>
      <c r="H177" s="83">
        <v>171</v>
      </c>
      <c r="I177" s="84"/>
      <c r="J177" s="86"/>
      <c r="K177" s="86"/>
      <c r="L177" s="85"/>
      <c r="M177" s="87"/>
      <c r="N177" s="86"/>
      <c r="O177" s="86"/>
      <c r="P177" s="86"/>
      <c r="Q177" s="86"/>
      <c r="R177" s="86"/>
      <c r="S177" s="86"/>
      <c r="T177" s="86"/>
      <c r="U177" s="86"/>
      <c r="V177" s="86"/>
      <c r="W177" s="86"/>
      <c r="X177" s="86"/>
      <c r="Y177" s="86"/>
      <c r="Z177" s="85"/>
      <c r="AA177" s="85"/>
      <c r="AB177" s="85"/>
      <c r="AC177" s="86"/>
      <c r="AD177" s="86"/>
    </row>
    <row r="178" spans="1:30">
      <c r="A178" s="78"/>
      <c r="B178" s="79"/>
      <c r="C178" s="80" t="str">
        <f t="shared" ref="C178:C182" si="10">IF(B178&lt;&gt;0,VLOOKUP(B178,liste_personne,3),"")</f>
        <v/>
      </c>
      <c r="D178" s="79"/>
      <c r="F178" s="81" t="str">
        <f t="shared" si="9"/>
        <v/>
      </c>
      <c r="G178" s="82" t="str">
        <f t="shared" si="6"/>
        <v/>
      </c>
      <c r="H178" s="83">
        <v>172</v>
      </c>
      <c r="I178" s="98"/>
      <c r="J178" s="86"/>
      <c r="K178" s="86"/>
      <c r="L178" s="85"/>
      <c r="M178" s="87"/>
      <c r="N178" s="86"/>
      <c r="O178" s="86"/>
      <c r="P178" s="86"/>
      <c r="Q178" s="86"/>
      <c r="R178" s="86"/>
      <c r="S178" s="86"/>
      <c r="T178" s="86"/>
      <c r="U178" s="86"/>
      <c r="V178" s="86"/>
      <c r="W178" s="86"/>
      <c r="X178" s="86"/>
      <c r="Y178" s="86"/>
      <c r="Z178" s="86"/>
      <c r="AA178" s="86"/>
      <c r="AB178" s="86"/>
      <c r="AC178" s="86"/>
      <c r="AD178" s="86"/>
    </row>
    <row r="179" spans="1:30">
      <c r="A179" s="78"/>
      <c r="B179" s="79"/>
      <c r="C179" s="80" t="str">
        <f t="shared" si="10"/>
        <v/>
      </c>
      <c r="D179" s="79"/>
      <c r="F179" s="81" t="str">
        <f t="shared" si="9"/>
        <v/>
      </c>
      <c r="G179" s="82" t="str">
        <f t="shared" si="6"/>
        <v/>
      </c>
      <c r="H179" s="83">
        <v>173</v>
      </c>
      <c r="I179" s="98"/>
      <c r="J179" s="86"/>
      <c r="K179" s="86"/>
      <c r="L179" s="85"/>
      <c r="M179" s="87"/>
      <c r="N179" s="86"/>
      <c r="O179" s="86"/>
      <c r="P179" s="86"/>
      <c r="Q179" s="86"/>
      <c r="R179" s="86"/>
      <c r="S179" s="86"/>
      <c r="T179" s="86"/>
      <c r="U179" s="86"/>
      <c r="V179" s="86"/>
      <c r="W179" s="86"/>
      <c r="X179" s="86"/>
      <c r="Y179" s="86"/>
      <c r="Z179" s="86"/>
      <c r="AA179" s="86"/>
      <c r="AB179" s="86"/>
      <c r="AC179" s="86"/>
      <c r="AD179" s="86"/>
    </row>
    <row r="180" spans="1:30">
      <c r="A180" s="78"/>
      <c r="B180" s="79"/>
      <c r="C180" s="80" t="str">
        <f t="shared" si="10"/>
        <v/>
      </c>
      <c r="D180" s="79"/>
      <c r="F180" s="81" t="str">
        <f t="shared" si="9"/>
        <v/>
      </c>
      <c r="G180" s="82" t="str">
        <f t="shared" si="6"/>
        <v/>
      </c>
      <c r="H180" s="83">
        <v>174</v>
      </c>
      <c r="I180" s="98"/>
      <c r="J180" s="86"/>
      <c r="K180" s="86"/>
      <c r="L180" s="85"/>
      <c r="M180" s="87"/>
      <c r="N180" s="86"/>
      <c r="O180" s="86"/>
      <c r="P180" s="86"/>
      <c r="Q180" s="86"/>
      <c r="R180" s="86"/>
      <c r="S180" s="86"/>
      <c r="T180" s="86"/>
      <c r="U180" s="86"/>
      <c r="V180" s="86"/>
      <c r="W180" s="86"/>
      <c r="X180" s="86"/>
      <c r="Y180" s="86"/>
      <c r="Z180" s="86"/>
      <c r="AA180" s="86"/>
      <c r="AB180" s="86"/>
      <c r="AC180" s="86"/>
      <c r="AD180" s="86"/>
    </row>
    <row r="181" spans="1:30">
      <c r="A181" s="78"/>
      <c r="B181" s="79"/>
      <c r="C181" s="80" t="str">
        <f t="shared" si="10"/>
        <v/>
      </c>
      <c r="D181" s="79"/>
      <c r="F181" s="81" t="str">
        <f t="shared" si="9"/>
        <v/>
      </c>
      <c r="G181" s="82" t="str">
        <f t="shared" si="6"/>
        <v/>
      </c>
      <c r="H181" s="83">
        <v>175</v>
      </c>
      <c r="I181" s="98"/>
      <c r="J181" s="86"/>
      <c r="K181" s="86"/>
      <c r="L181" s="85"/>
      <c r="M181" s="87"/>
      <c r="N181" s="86"/>
      <c r="O181" s="86"/>
      <c r="P181" s="86"/>
      <c r="Q181" s="86"/>
      <c r="R181" s="86"/>
      <c r="S181" s="86"/>
      <c r="T181" s="86"/>
      <c r="U181" s="86"/>
      <c r="V181" s="86"/>
      <c r="W181" s="86"/>
      <c r="X181" s="86"/>
      <c r="Y181" s="86"/>
      <c r="Z181" s="86"/>
      <c r="AA181" s="86"/>
      <c r="AB181" s="86"/>
      <c r="AC181" s="86"/>
      <c r="AD181" s="86"/>
    </row>
    <row r="182" spans="1:30">
      <c r="A182" s="78"/>
      <c r="B182" s="79"/>
      <c r="C182" s="80" t="str">
        <f t="shared" si="10"/>
        <v/>
      </c>
      <c r="D182" s="79"/>
      <c r="F182" s="81" t="str">
        <f t="shared" si="9"/>
        <v/>
      </c>
      <c r="G182" s="82" t="str">
        <f t="shared" si="6"/>
        <v/>
      </c>
      <c r="H182" s="83">
        <v>176</v>
      </c>
      <c r="I182" s="98"/>
      <c r="J182" s="86"/>
      <c r="K182" s="86"/>
      <c r="L182" s="85"/>
      <c r="M182" s="87"/>
      <c r="N182" s="86"/>
      <c r="O182" s="86"/>
      <c r="P182" s="86"/>
      <c r="Q182" s="86"/>
      <c r="R182" s="86"/>
      <c r="S182" s="86"/>
      <c r="T182" s="86"/>
      <c r="U182" s="86"/>
      <c r="V182" s="86"/>
      <c r="W182" s="86"/>
      <c r="X182" s="86"/>
      <c r="Y182" s="86"/>
      <c r="Z182" s="86"/>
      <c r="AA182" s="86"/>
      <c r="AB182" s="86"/>
      <c r="AC182" s="86"/>
      <c r="AD182" s="86"/>
    </row>
    <row r="183" spans="1:30">
      <c r="A183" s="78"/>
      <c r="B183" s="79"/>
      <c r="C183" s="80" t="str">
        <f t="shared" ref="C183:C246" si="11">IF(B183&lt;&gt;0,VLOOKUP(B183,liste_personne,3),"")</f>
        <v/>
      </c>
      <c r="D183" s="79"/>
      <c r="F183" s="81" t="str">
        <f t="shared" si="9"/>
        <v/>
      </c>
      <c r="G183" s="82" t="str">
        <f t="shared" si="6"/>
        <v/>
      </c>
      <c r="H183" s="83">
        <v>177</v>
      </c>
      <c r="I183" s="98"/>
      <c r="J183" s="86"/>
      <c r="K183" s="86"/>
      <c r="L183" s="85"/>
      <c r="M183" s="87"/>
      <c r="N183" s="86"/>
      <c r="O183" s="86"/>
      <c r="P183" s="86"/>
      <c r="Q183" s="86"/>
      <c r="R183" s="86"/>
      <c r="S183" s="86"/>
      <c r="T183" s="86"/>
      <c r="U183" s="86"/>
      <c r="V183" s="86"/>
      <c r="W183" s="86"/>
      <c r="X183" s="86"/>
      <c r="Y183" s="86"/>
      <c r="Z183" s="86"/>
      <c r="AA183" s="86"/>
      <c r="AB183" s="86"/>
      <c r="AC183" s="86"/>
      <c r="AD183" s="86"/>
    </row>
    <row r="184" spans="1:30">
      <c r="A184" s="78"/>
      <c r="B184" s="79"/>
      <c r="C184" s="80" t="str">
        <f t="shared" si="11"/>
        <v/>
      </c>
      <c r="D184" s="79"/>
      <c r="F184" s="81" t="str">
        <f t="shared" si="9"/>
        <v/>
      </c>
      <c r="G184" s="82" t="str">
        <f t="shared" si="6"/>
        <v/>
      </c>
      <c r="H184" s="83">
        <v>178</v>
      </c>
      <c r="I184" s="98"/>
      <c r="J184" s="86"/>
      <c r="K184" s="86"/>
      <c r="L184" s="85"/>
      <c r="M184" s="87"/>
      <c r="N184" s="86"/>
      <c r="O184" s="86"/>
      <c r="P184" s="86"/>
      <c r="Q184" s="86"/>
      <c r="R184" s="86"/>
      <c r="S184" s="86"/>
      <c r="T184" s="86"/>
      <c r="U184" s="86"/>
      <c r="V184" s="86"/>
      <c r="W184" s="86"/>
      <c r="X184" s="86"/>
      <c r="Y184" s="86"/>
      <c r="Z184" s="86"/>
      <c r="AA184" s="86"/>
      <c r="AB184" s="86"/>
      <c r="AC184" s="86"/>
      <c r="AD184" s="86"/>
    </row>
    <row r="185" spans="1:30">
      <c r="A185" s="78"/>
      <c r="B185" s="79"/>
      <c r="C185" s="80" t="str">
        <f t="shared" si="11"/>
        <v/>
      </c>
      <c r="D185" s="79"/>
      <c r="F185" s="81" t="str">
        <f t="shared" si="9"/>
        <v/>
      </c>
      <c r="G185" s="82" t="str">
        <f t="shared" si="6"/>
        <v/>
      </c>
      <c r="H185" s="83">
        <v>179</v>
      </c>
      <c r="I185" s="98"/>
      <c r="J185" s="86"/>
      <c r="K185" s="86"/>
      <c r="L185" s="85"/>
      <c r="M185" s="87"/>
      <c r="N185" s="86"/>
      <c r="O185" s="86"/>
      <c r="P185" s="86"/>
      <c r="Q185" s="86"/>
      <c r="R185" s="86"/>
      <c r="S185" s="86"/>
      <c r="T185" s="86"/>
      <c r="U185" s="86"/>
      <c r="V185" s="86"/>
      <c r="W185" s="86"/>
      <c r="X185" s="86"/>
      <c r="Y185" s="86"/>
      <c r="Z185" s="86"/>
      <c r="AA185" s="86"/>
      <c r="AB185" s="86"/>
      <c r="AC185" s="86"/>
      <c r="AD185" s="86"/>
    </row>
    <row r="186" spans="1:30">
      <c r="A186" s="78"/>
      <c r="B186" s="79"/>
      <c r="C186" s="80" t="str">
        <f t="shared" si="11"/>
        <v/>
      </c>
      <c r="D186" s="79"/>
      <c r="F186" s="81" t="str">
        <f t="shared" si="9"/>
        <v/>
      </c>
      <c r="G186" s="82" t="str">
        <f t="shared" si="6"/>
        <v/>
      </c>
      <c r="H186" s="83">
        <v>180</v>
      </c>
      <c r="I186" s="98"/>
      <c r="J186" s="86"/>
      <c r="K186" s="86"/>
      <c r="L186" s="85"/>
      <c r="M186" s="87"/>
      <c r="N186" s="86"/>
      <c r="O186" s="86"/>
      <c r="P186" s="86"/>
      <c r="Q186" s="86"/>
      <c r="R186" s="86"/>
      <c r="S186" s="86"/>
      <c r="T186" s="86"/>
      <c r="U186" s="86"/>
      <c r="V186" s="86"/>
      <c r="W186" s="86"/>
      <c r="X186" s="86"/>
      <c r="Y186" s="86"/>
      <c r="Z186" s="86"/>
      <c r="AA186" s="86"/>
      <c r="AB186" s="86"/>
      <c r="AC186" s="86"/>
      <c r="AD186" s="86"/>
    </row>
    <row r="187" spans="1:30">
      <c r="A187" s="78"/>
      <c r="B187" s="79"/>
      <c r="C187" s="80" t="str">
        <f t="shared" si="11"/>
        <v/>
      </c>
      <c r="D187" s="79"/>
      <c r="F187" s="81" t="str">
        <f t="shared" si="9"/>
        <v/>
      </c>
      <c r="G187" s="82" t="str">
        <f t="shared" si="6"/>
        <v/>
      </c>
      <c r="H187" s="83" t="str">
        <f t="shared" ref="H187:H250" si="12">IF(A187&lt;&gt;"",H186+1,"")</f>
        <v/>
      </c>
      <c r="I187" s="98"/>
      <c r="J187" s="86"/>
      <c r="K187" s="86"/>
      <c r="L187" s="85"/>
      <c r="M187" s="87"/>
      <c r="N187" s="86"/>
      <c r="O187" s="86"/>
      <c r="P187" s="86"/>
      <c r="Q187" s="86"/>
      <c r="R187" s="86"/>
      <c r="S187" s="86"/>
      <c r="T187" s="86"/>
      <c r="U187" s="86"/>
      <c r="V187" s="86"/>
      <c r="W187" s="86"/>
      <c r="X187" s="86"/>
      <c r="Y187" s="86"/>
      <c r="Z187" s="86"/>
      <c r="AA187" s="86"/>
      <c r="AB187" s="86"/>
      <c r="AC187" s="86"/>
      <c r="AD187" s="86"/>
    </row>
    <row r="188" spans="1:30">
      <c r="A188" s="78"/>
      <c r="B188" s="79"/>
      <c r="C188" s="80" t="str">
        <f t="shared" si="11"/>
        <v/>
      </c>
      <c r="D188" s="79"/>
      <c r="F188" s="81" t="str">
        <f t="shared" ref="F188:F219" si="13">IF(E190&lt;&gt;0,VLOOKUP(E190,affectation,2),"")</f>
        <v/>
      </c>
      <c r="G188" s="82" t="str">
        <f t="shared" si="6"/>
        <v/>
      </c>
      <c r="H188" s="83" t="str">
        <f t="shared" si="12"/>
        <v/>
      </c>
      <c r="I188" s="98"/>
      <c r="J188" s="86"/>
      <c r="K188" s="86"/>
      <c r="L188" s="85"/>
      <c r="M188" s="87"/>
      <c r="N188" s="86"/>
      <c r="O188" s="86"/>
      <c r="P188" s="86"/>
      <c r="Q188" s="86"/>
      <c r="R188" s="86"/>
      <c r="S188" s="86"/>
      <c r="T188" s="86"/>
      <c r="U188" s="86"/>
      <c r="V188" s="86"/>
      <c r="W188" s="86"/>
      <c r="X188" s="86"/>
      <c r="Y188" s="86"/>
      <c r="Z188" s="86"/>
      <c r="AA188" s="86"/>
      <c r="AB188" s="86"/>
      <c r="AC188" s="86"/>
      <c r="AD188" s="86"/>
    </row>
    <row r="189" spans="1:30">
      <c r="A189" s="78"/>
      <c r="B189" s="79"/>
      <c r="C189" s="80" t="str">
        <f t="shared" si="11"/>
        <v/>
      </c>
      <c r="D189" s="79"/>
      <c r="F189" s="81" t="str">
        <f t="shared" si="13"/>
        <v/>
      </c>
      <c r="G189" s="82" t="str">
        <f t="shared" si="6"/>
        <v/>
      </c>
      <c r="H189" s="83" t="str">
        <f t="shared" si="12"/>
        <v/>
      </c>
      <c r="I189" s="98"/>
      <c r="J189" s="86"/>
      <c r="K189" s="86"/>
      <c r="L189" s="85"/>
      <c r="M189" s="87"/>
      <c r="N189" s="86"/>
      <c r="O189" s="86"/>
      <c r="P189" s="86"/>
      <c r="Q189" s="86"/>
      <c r="R189" s="86"/>
      <c r="S189" s="86"/>
      <c r="T189" s="86"/>
      <c r="U189" s="86"/>
      <c r="V189" s="86"/>
      <c r="W189" s="86"/>
      <c r="X189" s="86"/>
      <c r="Y189" s="86"/>
      <c r="Z189" s="86"/>
      <c r="AA189" s="86"/>
      <c r="AB189" s="86"/>
      <c r="AC189" s="86"/>
      <c r="AD189" s="86"/>
    </row>
    <row r="190" spans="1:30">
      <c r="A190" s="78"/>
      <c r="B190" s="79"/>
      <c r="C190" s="80" t="str">
        <f t="shared" si="11"/>
        <v/>
      </c>
      <c r="D190" s="79"/>
      <c r="F190" s="81" t="str">
        <f t="shared" si="13"/>
        <v/>
      </c>
      <c r="G190" s="82" t="str">
        <f t="shared" si="6"/>
        <v/>
      </c>
      <c r="H190" s="83" t="str">
        <f t="shared" si="12"/>
        <v/>
      </c>
      <c r="I190" s="98"/>
      <c r="J190" s="86"/>
      <c r="K190" s="86"/>
      <c r="L190" s="85"/>
      <c r="M190" s="87"/>
      <c r="N190" s="86"/>
      <c r="O190" s="86"/>
      <c r="P190" s="86"/>
      <c r="Q190" s="86"/>
      <c r="R190" s="86"/>
      <c r="S190" s="86"/>
      <c r="T190" s="86"/>
      <c r="U190" s="86"/>
      <c r="V190" s="86"/>
      <c r="W190" s="86"/>
      <c r="X190" s="86"/>
      <c r="Y190" s="86"/>
      <c r="Z190" s="86"/>
      <c r="AA190" s="86"/>
      <c r="AB190" s="86"/>
      <c r="AC190" s="86"/>
      <c r="AD190" s="86"/>
    </row>
    <row r="191" spans="1:30">
      <c r="A191" s="78"/>
      <c r="B191" s="79"/>
      <c r="C191" s="80" t="str">
        <f t="shared" si="11"/>
        <v/>
      </c>
      <c r="D191" s="79"/>
      <c r="F191" s="81" t="str">
        <f t="shared" si="13"/>
        <v/>
      </c>
      <c r="G191" s="82" t="str">
        <f t="shared" si="6"/>
        <v/>
      </c>
      <c r="H191" s="83" t="str">
        <f t="shared" si="12"/>
        <v/>
      </c>
      <c r="I191" s="98"/>
      <c r="J191" s="86"/>
      <c r="K191" s="86"/>
      <c r="L191" s="85"/>
      <c r="M191" s="87"/>
      <c r="N191" s="86"/>
      <c r="O191" s="86"/>
      <c r="P191" s="86"/>
      <c r="Q191" s="86"/>
      <c r="R191" s="86"/>
      <c r="S191" s="86"/>
      <c r="T191" s="86"/>
      <c r="U191" s="86"/>
      <c r="V191" s="86"/>
      <c r="W191" s="86"/>
      <c r="X191" s="86"/>
      <c r="Y191" s="86"/>
      <c r="Z191" s="86"/>
      <c r="AA191" s="86"/>
      <c r="AB191" s="86"/>
      <c r="AC191" s="86"/>
      <c r="AD191" s="86"/>
    </row>
    <row r="192" spans="1:30">
      <c r="A192" s="78"/>
      <c r="B192" s="79"/>
      <c r="C192" s="80" t="str">
        <f t="shared" si="11"/>
        <v/>
      </c>
      <c r="D192" s="79"/>
      <c r="F192" s="81" t="str">
        <f t="shared" si="13"/>
        <v/>
      </c>
      <c r="G192" s="82" t="str">
        <f t="shared" si="6"/>
        <v/>
      </c>
      <c r="H192" s="83" t="str">
        <f t="shared" si="12"/>
        <v/>
      </c>
      <c r="I192" s="98"/>
      <c r="J192" s="86"/>
      <c r="K192" s="86"/>
      <c r="L192" s="85"/>
      <c r="M192" s="87"/>
      <c r="N192" s="86"/>
      <c r="O192" s="86"/>
      <c r="P192" s="86"/>
      <c r="Q192" s="86"/>
      <c r="R192" s="86"/>
      <c r="S192" s="86"/>
      <c r="T192" s="86"/>
      <c r="U192" s="86"/>
      <c r="V192" s="86"/>
      <c r="W192" s="86"/>
      <c r="X192" s="86"/>
      <c r="Y192" s="86"/>
      <c r="Z192" s="86"/>
      <c r="AA192" s="86"/>
      <c r="AB192" s="86"/>
      <c r="AC192" s="86"/>
      <c r="AD192" s="86"/>
    </row>
    <row r="193" spans="1:30">
      <c r="A193" s="78"/>
      <c r="B193" s="79"/>
      <c r="C193" s="80" t="str">
        <f t="shared" si="11"/>
        <v/>
      </c>
      <c r="D193" s="79"/>
      <c r="F193" s="81" t="str">
        <f t="shared" si="13"/>
        <v/>
      </c>
      <c r="G193" s="82" t="str">
        <f t="shared" si="6"/>
        <v/>
      </c>
      <c r="H193" s="83" t="str">
        <f t="shared" si="12"/>
        <v/>
      </c>
      <c r="I193" s="98"/>
      <c r="J193" s="86"/>
      <c r="K193" s="86"/>
      <c r="L193" s="85"/>
      <c r="M193" s="87"/>
      <c r="N193" s="86"/>
      <c r="O193" s="86"/>
      <c r="P193" s="86"/>
      <c r="Q193" s="86"/>
      <c r="R193" s="86"/>
      <c r="S193" s="86"/>
      <c r="T193" s="86"/>
      <c r="U193" s="86"/>
      <c r="V193" s="86"/>
      <c r="W193" s="86"/>
      <c r="X193" s="86"/>
      <c r="Y193" s="86"/>
      <c r="Z193" s="86"/>
      <c r="AA193" s="86"/>
      <c r="AB193" s="86"/>
      <c r="AC193" s="86"/>
      <c r="AD193" s="86"/>
    </row>
    <row r="194" spans="1:30">
      <c r="A194" s="78"/>
      <c r="B194" s="79"/>
      <c r="C194" s="80" t="str">
        <f t="shared" si="11"/>
        <v/>
      </c>
      <c r="D194" s="79"/>
      <c r="F194" s="81" t="str">
        <f t="shared" si="13"/>
        <v/>
      </c>
      <c r="G194" s="82" t="str">
        <f t="shared" si="6"/>
        <v/>
      </c>
      <c r="H194" s="83" t="str">
        <f t="shared" si="12"/>
        <v/>
      </c>
      <c r="I194" s="98"/>
      <c r="J194" s="86"/>
      <c r="K194" s="86"/>
      <c r="L194" s="85"/>
      <c r="M194" s="87"/>
      <c r="N194" s="86"/>
      <c r="O194" s="86"/>
      <c r="P194" s="86"/>
      <c r="Q194" s="86"/>
      <c r="R194" s="86"/>
      <c r="S194" s="86"/>
      <c r="T194" s="86"/>
      <c r="U194" s="86"/>
      <c r="V194" s="86"/>
      <c r="W194" s="86"/>
      <c r="X194" s="86"/>
      <c r="Y194" s="86"/>
      <c r="Z194" s="86"/>
      <c r="AA194" s="86"/>
      <c r="AB194" s="86"/>
      <c r="AC194" s="86"/>
      <c r="AD194" s="86"/>
    </row>
    <row r="195" spans="1:30">
      <c r="A195" s="78"/>
      <c r="B195" s="79"/>
      <c r="C195" s="80" t="str">
        <f t="shared" si="11"/>
        <v/>
      </c>
      <c r="D195" s="79"/>
      <c r="F195" s="81" t="str">
        <f t="shared" si="13"/>
        <v/>
      </c>
      <c r="G195" s="82" t="str">
        <f t="shared" si="6"/>
        <v/>
      </c>
      <c r="H195" s="83" t="str">
        <f t="shared" si="12"/>
        <v/>
      </c>
      <c r="I195" s="98"/>
      <c r="J195" s="86"/>
      <c r="K195" s="86"/>
      <c r="L195" s="85"/>
      <c r="M195" s="87"/>
      <c r="N195" s="86"/>
      <c r="O195" s="86"/>
      <c r="P195" s="86"/>
      <c r="Q195" s="86"/>
      <c r="R195" s="86"/>
      <c r="S195" s="86"/>
      <c r="T195" s="86"/>
      <c r="U195" s="86"/>
      <c r="V195" s="86"/>
      <c r="W195" s="86"/>
      <c r="X195" s="86"/>
      <c r="Y195" s="86"/>
      <c r="Z195" s="86"/>
      <c r="AA195" s="86"/>
      <c r="AB195" s="86"/>
      <c r="AC195" s="86"/>
      <c r="AD195" s="86"/>
    </row>
    <row r="196" spans="1:30">
      <c r="A196" s="78"/>
      <c r="B196" s="79"/>
      <c r="C196" s="80" t="str">
        <f t="shared" si="11"/>
        <v/>
      </c>
      <c r="D196" s="79"/>
      <c r="F196" s="81" t="str">
        <f t="shared" si="13"/>
        <v/>
      </c>
      <c r="G196" s="82" t="str">
        <f t="shared" si="6"/>
        <v/>
      </c>
      <c r="H196" s="83" t="str">
        <f t="shared" si="12"/>
        <v/>
      </c>
      <c r="I196" s="98"/>
      <c r="J196" s="86"/>
      <c r="K196" s="86"/>
      <c r="L196" s="85"/>
      <c r="M196" s="87"/>
      <c r="N196" s="86"/>
      <c r="O196" s="86"/>
      <c r="P196" s="86"/>
      <c r="Q196" s="86"/>
      <c r="R196" s="86"/>
      <c r="S196" s="86"/>
      <c r="T196" s="86"/>
      <c r="U196" s="86"/>
      <c r="V196" s="86"/>
      <c r="W196" s="86"/>
      <c r="X196" s="86"/>
      <c r="Y196" s="86"/>
      <c r="Z196" s="86"/>
      <c r="AA196" s="86"/>
      <c r="AB196" s="86"/>
      <c r="AC196" s="86"/>
      <c r="AD196" s="86"/>
    </row>
    <row r="197" spans="1:30">
      <c r="A197" s="78"/>
      <c r="B197" s="79"/>
      <c r="C197" s="80" t="str">
        <f t="shared" si="11"/>
        <v/>
      </c>
      <c r="D197" s="79"/>
      <c r="F197" s="81" t="str">
        <f t="shared" si="13"/>
        <v/>
      </c>
      <c r="G197" s="82" t="str">
        <f t="shared" si="6"/>
        <v/>
      </c>
      <c r="H197" s="83" t="str">
        <f t="shared" si="12"/>
        <v/>
      </c>
      <c r="I197" s="98"/>
      <c r="J197" s="86"/>
      <c r="K197" s="86"/>
      <c r="L197" s="85"/>
      <c r="M197" s="87"/>
      <c r="N197" s="86"/>
      <c r="O197" s="86"/>
      <c r="P197" s="86"/>
      <c r="Q197" s="86"/>
      <c r="R197" s="86"/>
      <c r="S197" s="86"/>
      <c r="T197" s="86"/>
      <c r="U197" s="86"/>
      <c r="V197" s="86"/>
      <c r="W197" s="86"/>
      <c r="X197" s="86"/>
      <c r="Y197" s="86"/>
      <c r="Z197" s="86"/>
      <c r="AA197" s="86"/>
      <c r="AB197" s="86"/>
      <c r="AC197" s="86"/>
      <c r="AD197" s="86"/>
    </row>
    <row r="198" spans="1:30">
      <c r="A198" s="78"/>
      <c r="B198" s="79"/>
      <c r="C198" s="80" t="str">
        <f t="shared" si="11"/>
        <v/>
      </c>
      <c r="D198" s="79"/>
      <c r="F198" s="81" t="str">
        <f t="shared" si="13"/>
        <v/>
      </c>
      <c r="G198" s="82" t="str">
        <f t="shared" si="6"/>
        <v/>
      </c>
      <c r="H198" s="83" t="str">
        <f t="shared" si="12"/>
        <v/>
      </c>
      <c r="I198" s="98"/>
      <c r="J198" s="86"/>
      <c r="K198" s="86"/>
      <c r="L198" s="85"/>
      <c r="M198" s="87"/>
      <c r="N198" s="86"/>
      <c r="O198" s="86"/>
      <c r="P198" s="86"/>
      <c r="Q198" s="86"/>
      <c r="R198" s="86"/>
      <c r="S198" s="86"/>
      <c r="T198" s="86"/>
      <c r="U198" s="86"/>
      <c r="V198" s="86"/>
      <c r="W198" s="86"/>
      <c r="X198" s="86"/>
      <c r="Y198" s="86"/>
      <c r="Z198" s="86"/>
      <c r="AA198" s="86"/>
      <c r="AB198" s="86"/>
      <c r="AC198" s="86"/>
      <c r="AD198" s="86"/>
    </row>
    <row r="199" spans="1:30">
      <c r="A199" s="78"/>
      <c r="B199" s="79"/>
      <c r="C199" s="80" t="str">
        <f t="shared" si="11"/>
        <v/>
      </c>
      <c r="D199" s="79"/>
      <c r="F199" s="81" t="str">
        <f t="shared" si="13"/>
        <v/>
      </c>
      <c r="G199" s="82" t="str">
        <f t="shared" ref="G199:G262" si="14">IF(A199&lt;&gt;0,A199,"")</f>
        <v/>
      </c>
      <c r="H199" s="83" t="str">
        <f t="shared" si="12"/>
        <v/>
      </c>
      <c r="I199" s="98"/>
      <c r="J199" s="86"/>
      <c r="K199" s="86"/>
      <c r="L199" s="85"/>
      <c r="M199" s="87"/>
      <c r="N199" s="86"/>
      <c r="O199" s="86"/>
      <c r="P199" s="86"/>
      <c r="Q199" s="86"/>
      <c r="R199" s="86"/>
      <c r="S199" s="86"/>
      <c r="T199" s="86"/>
      <c r="U199" s="86"/>
      <c r="V199" s="86"/>
      <c r="W199" s="86"/>
      <c r="X199" s="86"/>
      <c r="Y199" s="86"/>
      <c r="Z199" s="86"/>
      <c r="AA199" s="86"/>
      <c r="AB199" s="86"/>
      <c r="AC199" s="86"/>
      <c r="AD199" s="86"/>
    </row>
    <row r="200" spans="1:30">
      <c r="A200" s="78"/>
      <c r="C200" s="80" t="str">
        <f t="shared" si="11"/>
        <v/>
      </c>
      <c r="F200" s="81" t="str">
        <f t="shared" si="13"/>
        <v/>
      </c>
      <c r="G200" s="82" t="str">
        <f t="shared" si="14"/>
        <v/>
      </c>
      <c r="H200" s="83" t="str">
        <f t="shared" si="12"/>
        <v/>
      </c>
      <c r="I200" s="98"/>
      <c r="J200" s="86"/>
      <c r="K200" s="86"/>
      <c r="L200" s="85"/>
      <c r="M200" s="87"/>
      <c r="N200" s="86"/>
      <c r="O200" s="86"/>
      <c r="P200" s="86"/>
      <c r="Q200" s="86"/>
      <c r="R200" s="86"/>
      <c r="S200" s="86"/>
      <c r="T200" s="86"/>
      <c r="U200" s="86"/>
      <c r="V200" s="86"/>
      <c r="W200" s="86"/>
      <c r="X200" s="86"/>
      <c r="Y200" s="86"/>
      <c r="Z200" s="86"/>
      <c r="AA200" s="86"/>
      <c r="AB200" s="86"/>
      <c r="AC200" s="86"/>
      <c r="AD200" s="86"/>
    </row>
    <row r="201" spans="1:30">
      <c r="A201" s="78"/>
      <c r="C201" s="80" t="str">
        <f t="shared" si="11"/>
        <v/>
      </c>
      <c r="F201" s="81" t="str">
        <f t="shared" si="13"/>
        <v/>
      </c>
      <c r="G201" s="82" t="str">
        <f t="shared" si="14"/>
        <v/>
      </c>
      <c r="H201" s="83" t="str">
        <f t="shared" si="12"/>
        <v/>
      </c>
      <c r="I201" s="98"/>
      <c r="J201" s="86"/>
      <c r="K201" s="86"/>
      <c r="L201" s="85"/>
      <c r="M201" s="87"/>
      <c r="N201" s="86"/>
      <c r="O201" s="86"/>
      <c r="P201" s="86"/>
      <c r="Q201" s="86"/>
      <c r="R201" s="86"/>
      <c r="S201" s="86"/>
      <c r="T201" s="86"/>
      <c r="U201" s="86"/>
      <c r="V201" s="86"/>
      <c r="W201" s="86"/>
      <c r="X201" s="86"/>
      <c r="Y201" s="86"/>
      <c r="Z201" s="86"/>
      <c r="AA201" s="86"/>
      <c r="AB201" s="86"/>
      <c r="AC201" s="86"/>
      <c r="AD201" s="86"/>
    </row>
    <row r="202" spans="1:30">
      <c r="A202" s="78"/>
      <c r="C202" s="80" t="str">
        <f t="shared" si="11"/>
        <v/>
      </c>
      <c r="F202" s="81" t="str">
        <f t="shared" si="13"/>
        <v/>
      </c>
      <c r="G202" s="82" t="str">
        <f t="shared" si="14"/>
        <v/>
      </c>
      <c r="H202" s="83" t="str">
        <f t="shared" si="12"/>
        <v/>
      </c>
      <c r="I202" s="98"/>
      <c r="J202" s="86"/>
      <c r="K202" s="86"/>
      <c r="L202" s="85"/>
      <c r="M202" s="87"/>
      <c r="N202" s="86"/>
      <c r="O202" s="86"/>
      <c r="P202" s="86"/>
      <c r="Q202" s="86"/>
      <c r="R202" s="86"/>
      <c r="S202" s="86"/>
      <c r="T202" s="86"/>
      <c r="U202" s="86"/>
      <c r="V202" s="86"/>
      <c r="W202" s="86"/>
      <c r="X202" s="86"/>
      <c r="Y202" s="86"/>
      <c r="Z202" s="86"/>
      <c r="AA202" s="86"/>
      <c r="AB202" s="86"/>
      <c r="AC202" s="86"/>
      <c r="AD202" s="86"/>
    </row>
    <row r="203" spans="1:30">
      <c r="A203" s="78"/>
      <c r="C203" s="80" t="str">
        <f t="shared" si="11"/>
        <v/>
      </c>
      <c r="F203" s="81" t="str">
        <f t="shared" si="13"/>
        <v/>
      </c>
      <c r="G203" s="82" t="str">
        <f t="shared" si="14"/>
        <v/>
      </c>
      <c r="H203" s="83" t="str">
        <f t="shared" si="12"/>
        <v/>
      </c>
      <c r="I203" s="98"/>
      <c r="J203" s="86"/>
      <c r="K203" s="86"/>
      <c r="L203" s="85"/>
      <c r="M203" s="87"/>
      <c r="N203" s="86"/>
      <c r="O203" s="86"/>
      <c r="P203" s="86"/>
      <c r="Q203" s="86"/>
      <c r="R203" s="86"/>
      <c r="S203" s="86"/>
      <c r="T203" s="86"/>
      <c r="U203" s="86"/>
      <c r="V203" s="86"/>
      <c r="W203" s="86"/>
      <c r="X203" s="86"/>
      <c r="Y203" s="86"/>
      <c r="Z203" s="86"/>
      <c r="AA203" s="86"/>
      <c r="AB203" s="86"/>
      <c r="AC203" s="86"/>
      <c r="AD203" s="86"/>
    </row>
    <row r="204" spans="1:30">
      <c r="A204" s="78"/>
      <c r="C204" s="80" t="str">
        <f t="shared" si="11"/>
        <v/>
      </c>
      <c r="F204" s="81" t="str">
        <f t="shared" si="13"/>
        <v/>
      </c>
      <c r="G204" s="82" t="str">
        <f t="shared" si="14"/>
        <v/>
      </c>
      <c r="H204" s="83" t="str">
        <f t="shared" si="12"/>
        <v/>
      </c>
      <c r="I204" s="98"/>
      <c r="J204" s="86"/>
      <c r="K204" s="86"/>
      <c r="L204" s="85"/>
      <c r="M204" s="87"/>
      <c r="N204" s="86"/>
      <c r="O204" s="86"/>
      <c r="P204" s="86"/>
      <c r="Q204" s="86"/>
      <c r="R204" s="86"/>
      <c r="S204" s="86"/>
      <c r="T204" s="86"/>
      <c r="U204" s="86"/>
      <c r="V204" s="86"/>
      <c r="W204" s="86"/>
      <c r="X204" s="86"/>
      <c r="Y204" s="86"/>
      <c r="Z204" s="86"/>
      <c r="AA204" s="86"/>
      <c r="AB204" s="86"/>
      <c r="AC204" s="86"/>
      <c r="AD204" s="86"/>
    </row>
    <row r="205" spans="1:30">
      <c r="A205" s="78"/>
      <c r="C205" s="80" t="str">
        <f t="shared" si="11"/>
        <v/>
      </c>
      <c r="F205" s="81" t="str">
        <f t="shared" si="13"/>
        <v/>
      </c>
      <c r="G205" s="82" t="str">
        <f t="shared" si="14"/>
        <v/>
      </c>
      <c r="H205" s="83" t="str">
        <f t="shared" si="12"/>
        <v/>
      </c>
      <c r="I205" s="98"/>
      <c r="J205" s="86"/>
      <c r="K205" s="86"/>
      <c r="L205" s="85"/>
      <c r="M205" s="87"/>
      <c r="N205" s="86"/>
      <c r="O205" s="86"/>
      <c r="P205" s="86"/>
      <c r="Q205" s="86"/>
      <c r="R205" s="86"/>
      <c r="S205" s="86"/>
      <c r="T205" s="86"/>
      <c r="U205" s="86"/>
      <c r="V205" s="86"/>
      <c r="W205" s="86"/>
      <c r="X205" s="86"/>
      <c r="Y205" s="86"/>
      <c r="Z205" s="86"/>
      <c r="AA205" s="86"/>
      <c r="AB205" s="86"/>
      <c r="AC205" s="86"/>
      <c r="AD205" s="86"/>
    </row>
    <row r="206" spans="1:30">
      <c r="A206" s="78"/>
      <c r="C206" s="80" t="str">
        <f t="shared" si="11"/>
        <v/>
      </c>
      <c r="F206" s="81" t="str">
        <f t="shared" si="13"/>
        <v/>
      </c>
      <c r="G206" s="82" t="str">
        <f t="shared" si="14"/>
        <v/>
      </c>
      <c r="H206" s="83" t="str">
        <f t="shared" si="12"/>
        <v/>
      </c>
      <c r="I206" s="98"/>
      <c r="J206" s="86"/>
      <c r="K206" s="86"/>
      <c r="L206" s="85"/>
      <c r="M206" s="87"/>
      <c r="N206" s="86"/>
      <c r="O206" s="86"/>
      <c r="P206" s="86"/>
      <c r="Q206" s="86"/>
      <c r="R206" s="86"/>
      <c r="S206" s="86"/>
      <c r="T206" s="86"/>
      <c r="U206" s="86"/>
      <c r="V206" s="86"/>
      <c r="W206" s="86"/>
      <c r="X206" s="86"/>
      <c r="Y206" s="86"/>
      <c r="Z206" s="86"/>
      <c r="AA206" s="86"/>
      <c r="AB206" s="86"/>
      <c r="AC206" s="86"/>
      <c r="AD206" s="86"/>
    </row>
    <row r="207" spans="1:30">
      <c r="A207" s="78"/>
      <c r="C207" s="80" t="str">
        <f t="shared" si="11"/>
        <v/>
      </c>
      <c r="F207" s="81" t="str">
        <f t="shared" si="13"/>
        <v/>
      </c>
      <c r="G207" s="82" t="str">
        <f t="shared" si="14"/>
        <v/>
      </c>
      <c r="H207" s="83" t="str">
        <f t="shared" si="12"/>
        <v/>
      </c>
      <c r="I207" s="98"/>
      <c r="J207" s="86"/>
      <c r="K207" s="86"/>
      <c r="L207" s="85"/>
      <c r="M207" s="87"/>
      <c r="N207" s="86"/>
      <c r="O207" s="86"/>
      <c r="P207" s="86"/>
      <c r="Q207" s="86"/>
      <c r="R207" s="86"/>
      <c r="S207" s="86"/>
      <c r="T207" s="86"/>
      <c r="U207" s="86"/>
      <c r="V207" s="86"/>
      <c r="W207" s="86"/>
      <c r="X207" s="86"/>
      <c r="Y207" s="86"/>
      <c r="Z207" s="86"/>
      <c r="AA207" s="86"/>
      <c r="AB207" s="86"/>
      <c r="AC207" s="86"/>
      <c r="AD207" s="86"/>
    </row>
    <row r="208" spans="1:30">
      <c r="A208" s="78"/>
      <c r="C208" s="80" t="str">
        <f t="shared" si="11"/>
        <v/>
      </c>
      <c r="F208" s="81" t="str">
        <f t="shared" si="13"/>
        <v/>
      </c>
      <c r="G208" s="82" t="str">
        <f t="shared" si="14"/>
        <v/>
      </c>
      <c r="H208" s="83" t="str">
        <f t="shared" si="12"/>
        <v/>
      </c>
      <c r="I208" s="98"/>
      <c r="J208" s="86"/>
      <c r="K208" s="86"/>
      <c r="L208" s="85"/>
      <c r="M208" s="87"/>
      <c r="N208" s="86"/>
      <c r="O208" s="86"/>
      <c r="P208" s="86"/>
      <c r="Q208" s="86"/>
      <c r="R208" s="86"/>
      <c r="S208" s="86"/>
      <c r="T208" s="86"/>
      <c r="U208" s="86"/>
      <c r="V208" s="86"/>
      <c r="W208" s="86"/>
      <c r="X208" s="86"/>
      <c r="Y208" s="86"/>
      <c r="Z208" s="86"/>
      <c r="AA208" s="86"/>
      <c r="AB208" s="86"/>
      <c r="AC208" s="86"/>
      <c r="AD208" s="86"/>
    </row>
    <row r="209" spans="1:30">
      <c r="A209" s="78"/>
      <c r="C209" s="80" t="str">
        <f t="shared" si="11"/>
        <v/>
      </c>
      <c r="F209" s="81" t="str">
        <f t="shared" si="13"/>
        <v/>
      </c>
      <c r="G209" s="82" t="str">
        <f t="shared" si="14"/>
        <v/>
      </c>
      <c r="H209" s="83" t="str">
        <f t="shared" si="12"/>
        <v/>
      </c>
      <c r="I209" s="98"/>
      <c r="J209" s="86"/>
      <c r="K209" s="86"/>
      <c r="L209" s="85"/>
      <c r="M209" s="87"/>
      <c r="N209" s="86"/>
      <c r="O209" s="86"/>
      <c r="P209" s="86"/>
      <c r="Q209" s="86"/>
      <c r="R209" s="86"/>
      <c r="S209" s="86"/>
      <c r="T209" s="86"/>
      <c r="U209" s="86"/>
      <c r="V209" s="86"/>
      <c r="W209" s="86"/>
      <c r="X209" s="86"/>
      <c r="Y209" s="86"/>
      <c r="Z209" s="86"/>
      <c r="AA209" s="86"/>
      <c r="AB209" s="86"/>
      <c r="AC209" s="86"/>
      <c r="AD209" s="86"/>
    </row>
    <row r="210" spans="1:30">
      <c r="A210" s="78"/>
      <c r="C210" s="80" t="str">
        <f t="shared" si="11"/>
        <v/>
      </c>
      <c r="F210" s="81" t="str">
        <f t="shared" si="13"/>
        <v/>
      </c>
      <c r="G210" s="82" t="str">
        <f t="shared" si="14"/>
        <v/>
      </c>
      <c r="H210" s="83" t="str">
        <f t="shared" si="12"/>
        <v/>
      </c>
      <c r="I210" s="98"/>
      <c r="J210" s="86"/>
      <c r="K210" s="86"/>
      <c r="L210" s="85"/>
      <c r="M210" s="87"/>
      <c r="N210" s="86"/>
      <c r="O210" s="86"/>
      <c r="P210" s="86"/>
      <c r="Q210" s="86"/>
      <c r="R210" s="86"/>
      <c r="S210" s="86"/>
      <c r="T210" s="86"/>
      <c r="U210" s="86"/>
      <c r="V210" s="86"/>
      <c r="W210" s="86"/>
      <c r="X210" s="86"/>
      <c r="Y210" s="86"/>
      <c r="Z210" s="86"/>
      <c r="AA210" s="86"/>
      <c r="AB210" s="86"/>
      <c r="AC210" s="86"/>
      <c r="AD210" s="86"/>
    </row>
    <row r="211" spans="1:30">
      <c r="A211" s="78"/>
      <c r="C211" s="80" t="str">
        <f t="shared" si="11"/>
        <v/>
      </c>
      <c r="F211" s="81" t="str">
        <f t="shared" si="13"/>
        <v/>
      </c>
      <c r="G211" s="82" t="str">
        <f t="shared" si="14"/>
        <v/>
      </c>
      <c r="H211" s="83" t="str">
        <f t="shared" si="12"/>
        <v/>
      </c>
      <c r="I211" s="98"/>
      <c r="J211" s="86"/>
      <c r="K211" s="86"/>
      <c r="L211" s="85"/>
      <c r="M211" s="87"/>
      <c r="N211" s="86"/>
      <c r="O211" s="86"/>
      <c r="P211" s="86"/>
      <c r="Q211" s="86"/>
      <c r="R211" s="86"/>
      <c r="S211" s="86"/>
      <c r="T211" s="86"/>
      <c r="U211" s="86"/>
      <c r="V211" s="86"/>
      <c r="W211" s="86"/>
      <c r="X211" s="86"/>
      <c r="Y211" s="86"/>
      <c r="Z211" s="86"/>
      <c r="AA211" s="86"/>
      <c r="AB211" s="86"/>
      <c r="AC211" s="86"/>
      <c r="AD211" s="86"/>
    </row>
    <row r="212" spans="1:30">
      <c r="A212" s="78"/>
      <c r="C212" s="80" t="str">
        <f t="shared" si="11"/>
        <v/>
      </c>
      <c r="F212" s="81" t="str">
        <f t="shared" si="13"/>
        <v/>
      </c>
      <c r="G212" s="82" t="str">
        <f t="shared" si="14"/>
        <v/>
      </c>
      <c r="H212" s="83" t="str">
        <f t="shared" si="12"/>
        <v/>
      </c>
      <c r="I212" s="98"/>
      <c r="J212" s="86"/>
      <c r="K212" s="86"/>
      <c r="L212" s="85"/>
      <c r="M212" s="87"/>
      <c r="N212" s="86"/>
      <c r="O212" s="86"/>
      <c r="P212" s="86"/>
      <c r="Q212" s="86"/>
      <c r="R212" s="86"/>
      <c r="S212" s="86"/>
      <c r="T212" s="86"/>
      <c r="U212" s="86"/>
      <c r="V212" s="86"/>
      <c r="W212" s="86"/>
      <c r="X212" s="86"/>
      <c r="Y212" s="86"/>
      <c r="Z212" s="86"/>
      <c r="AA212" s="86"/>
      <c r="AB212" s="86"/>
      <c r="AC212" s="86"/>
      <c r="AD212" s="86"/>
    </row>
    <row r="213" spans="1:30">
      <c r="A213" s="78"/>
      <c r="C213" s="80" t="str">
        <f t="shared" si="11"/>
        <v/>
      </c>
      <c r="F213" s="81" t="str">
        <f t="shared" si="13"/>
        <v/>
      </c>
      <c r="G213" s="82" t="str">
        <f t="shared" si="14"/>
        <v/>
      </c>
      <c r="H213" s="83" t="str">
        <f t="shared" si="12"/>
        <v/>
      </c>
      <c r="I213" s="98"/>
      <c r="J213" s="86"/>
      <c r="K213" s="86"/>
      <c r="L213" s="85"/>
      <c r="M213" s="87"/>
      <c r="N213" s="86"/>
      <c r="O213" s="86"/>
      <c r="P213" s="86"/>
      <c r="Q213" s="86"/>
      <c r="R213" s="86"/>
      <c r="S213" s="86"/>
      <c r="T213" s="86"/>
      <c r="U213" s="86"/>
      <c r="V213" s="86"/>
      <c r="W213" s="86"/>
      <c r="X213" s="86"/>
      <c r="Y213" s="86"/>
      <c r="Z213" s="86"/>
      <c r="AA213" s="86"/>
      <c r="AB213" s="86"/>
      <c r="AC213" s="86"/>
      <c r="AD213" s="86"/>
    </row>
    <row r="214" spans="1:30">
      <c r="A214" s="78"/>
      <c r="C214" s="80" t="str">
        <f t="shared" si="11"/>
        <v/>
      </c>
      <c r="F214" s="81" t="str">
        <f t="shared" si="13"/>
        <v/>
      </c>
      <c r="G214" s="82" t="str">
        <f t="shared" si="14"/>
        <v/>
      </c>
      <c r="H214" s="83" t="str">
        <f t="shared" si="12"/>
        <v/>
      </c>
      <c r="I214" s="98"/>
      <c r="J214" s="86"/>
      <c r="K214" s="86"/>
      <c r="L214" s="85"/>
      <c r="M214" s="87"/>
      <c r="N214" s="86"/>
      <c r="O214" s="86"/>
      <c r="P214" s="86"/>
      <c r="Q214" s="86"/>
      <c r="R214" s="86"/>
      <c r="S214" s="86"/>
      <c r="T214" s="86"/>
      <c r="U214" s="86"/>
      <c r="V214" s="86"/>
      <c r="W214" s="86"/>
      <c r="X214" s="86"/>
      <c r="Y214" s="86"/>
      <c r="Z214" s="86"/>
      <c r="AA214" s="86"/>
      <c r="AB214" s="86"/>
      <c r="AC214" s="86"/>
      <c r="AD214" s="86"/>
    </row>
    <row r="215" spans="1:30">
      <c r="A215" s="78"/>
      <c r="C215" s="80" t="str">
        <f t="shared" si="11"/>
        <v/>
      </c>
      <c r="F215" s="81" t="str">
        <f t="shared" si="13"/>
        <v/>
      </c>
      <c r="G215" s="82" t="str">
        <f t="shared" si="14"/>
        <v/>
      </c>
      <c r="H215" s="83" t="str">
        <f t="shared" si="12"/>
        <v/>
      </c>
      <c r="I215" s="98"/>
      <c r="J215" s="86"/>
      <c r="K215" s="86"/>
      <c r="L215" s="85"/>
      <c r="M215" s="87"/>
      <c r="N215" s="86"/>
      <c r="O215" s="86"/>
      <c r="P215" s="86"/>
      <c r="Q215" s="86"/>
      <c r="R215" s="86"/>
      <c r="S215" s="86"/>
      <c r="T215" s="86"/>
      <c r="U215" s="86"/>
      <c r="V215" s="86"/>
      <c r="W215" s="86"/>
      <c r="X215" s="86"/>
      <c r="Y215" s="86"/>
      <c r="Z215" s="86"/>
      <c r="AA215" s="86"/>
      <c r="AB215" s="86"/>
      <c r="AC215" s="86"/>
      <c r="AD215" s="86"/>
    </row>
    <row r="216" spans="1:30">
      <c r="A216" s="78"/>
      <c r="C216" s="80" t="str">
        <f t="shared" si="11"/>
        <v/>
      </c>
      <c r="F216" s="81" t="str">
        <f t="shared" si="13"/>
        <v/>
      </c>
      <c r="G216" s="82" t="str">
        <f t="shared" si="14"/>
        <v/>
      </c>
      <c r="H216" s="83" t="str">
        <f t="shared" si="12"/>
        <v/>
      </c>
      <c r="I216" s="98"/>
      <c r="J216" s="86"/>
      <c r="K216" s="86"/>
      <c r="L216" s="85"/>
      <c r="M216" s="87"/>
      <c r="N216" s="86"/>
      <c r="O216" s="86"/>
      <c r="P216" s="86"/>
      <c r="Q216" s="86"/>
      <c r="R216" s="86"/>
      <c r="S216" s="86"/>
      <c r="T216" s="86"/>
      <c r="U216" s="86"/>
      <c r="V216" s="86"/>
      <c r="W216" s="86"/>
      <c r="X216" s="86"/>
      <c r="Y216" s="86"/>
      <c r="Z216" s="86"/>
      <c r="AA216" s="86"/>
      <c r="AB216" s="86"/>
      <c r="AC216" s="86"/>
      <c r="AD216" s="86"/>
    </row>
    <row r="217" spans="1:30">
      <c r="A217" s="99"/>
      <c r="C217" s="80" t="str">
        <f t="shared" si="11"/>
        <v/>
      </c>
      <c r="F217" s="81" t="str">
        <f t="shared" si="13"/>
        <v/>
      </c>
      <c r="G217" s="82" t="str">
        <f t="shared" si="14"/>
        <v/>
      </c>
      <c r="H217" s="83" t="str">
        <f t="shared" si="12"/>
        <v/>
      </c>
      <c r="I217" s="98"/>
      <c r="J217" s="86"/>
      <c r="K217" s="86"/>
      <c r="L217" s="85"/>
      <c r="M217" s="87"/>
      <c r="N217" s="86"/>
      <c r="O217" s="86"/>
      <c r="P217" s="86"/>
      <c r="Q217" s="86"/>
      <c r="R217" s="86"/>
      <c r="S217" s="86"/>
      <c r="T217" s="86"/>
      <c r="U217" s="86"/>
      <c r="V217" s="86"/>
      <c r="W217" s="86"/>
      <c r="X217" s="86"/>
      <c r="Y217" s="86"/>
      <c r="Z217" s="86"/>
      <c r="AA217" s="86"/>
      <c r="AB217" s="86"/>
      <c r="AC217" s="86"/>
      <c r="AD217" s="86"/>
    </row>
    <row r="218" spans="1:30">
      <c r="A218" s="99"/>
      <c r="C218" s="80" t="str">
        <f t="shared" si="11"/>
        <v/>
      </c>
      <c r="F218" s="81" t="str">
        <f t="shared" si="13"/>
        <v/>
      </c>
      <c r="G218" s="82" t="str">
        <f t="shared" si="14"/>
        <v/>
      </c>
      <c r="H218" s="83" t="str">
        <f t="shared" si="12"/>
        <v/>
      </c>
      <c r="I218" s="98"/>
      <c r="J218" s="86"/>
      <c r="K218" s="86"/>
      <c r="L218" s="85"/>
      <c r="M218" s="87"/>
      <c r="N218" s="86"/>
      <c r="O218" s="86"/>
      <c r="P218" s="86"/>
      <c r="Q218" s="86"/>
      <c r="R218" s="86"/>
      <c r="S218" s="86"/>
      <c r="T218" s="86"/>
      <c r="U218" s="86"/>
      <c r="V218" s="86"/>
      <c r="W218" s="86"/>
      <c r="X218" s="86"/>
      <c r="Y218" s="86"/>
      <c r="Z218" s="86"/>
      <c r="AA218" s="86"/>
      <c r="AB218" s="86"/>
      <c r="AC218" s="86"/>
      <c r="AD218" s="86"/>
    </row>
    <row r="219" spans="1:30">
      <c r="A219" s="99"/>
      <c r="C219" s="80" t="str">
        <f t="shared" si="11"/>
        <v/>
      </c>
      <c r="F219" s="81" t="str">
        <f t="shared" si="13"/>
        <v/>
      </c>
      <c r="G219" s="82" t="str">
        <f t="shared" si="14"/>
        <v/>
      </c>
      <c r="H219" s="83" t="str">
        <f t="shared" si="12"/>
        <v/>
      </c>
      <c r="I219" s="98"/>
      <c r="J219" s="86"/>
      <c r="K219" s="86"/>
      <c r="L219" s="85"/>
      <c r="M219" s="87"/>
      <c r="N219" s="86"/>
      <c r="O219" s="86"/>
      <c r="P219" s="86"/>
      <c r="Q219" s="86"/>
      <c r="R219" s="86"/>
      <c r="S219" s="86"/>
      <c r="T219" s="86"/>
      <c r="U219" s="86"/>
      <c r="V219" s="86"/>
      <c r="W219" s="86"/>
      <c r="X219" s="86"/>
      <c r="Y219" s="86"/>
      <c r="Z219" s="86"/>
      <c r="AA219" s="86"/>
      <c r="AB219" s="86"/>
      <c r="AC219" s="86"/>
      <c r="AD219" s="86"/>
    </row>
    <row r="220" spans="1:30">
      <c r="A220" s="99"/>
      <c r="C220" s="80" t="str">
        <f t="shared" si="11"/>
        <v/>
      </c>
      <c r="F220" s="81" t="str">
        <f t="shared" ref="F220:F251" si="15">IF(E222&lt;&gt;0,VLOOKUP(E222,affectation,2),"")</f>
        <v/>
      </c>
      <c r="G220" s="82" t="str">
        <f t="shared" si="14"/>
        <v/>
      </c>
      <c r="H220" s="83" t="str">
        <f t="shared" si="12"/>
        <v/>
      </c>
      <c r="I220" s="98"/>
      <c r="J220" s="86"/>
      <c r="K220" s="86"/>
      <c r="L220" s="85"/>
      <c r="M220" s="87"/>
      <c r="N220" s="86"/>
      <c r="O220" s="86"/>
      <c r="P220" s="86"/>
      <c r="Q220" s="86"/>
      <c r="R220" s="86"/>
      <c r="S220" s="86"/>
      <c r="T220" s="86"/>
      <c r="U220" s="86"/>
      <c r="V220" s="86"/>
      <c r="W220" s="86"/>
      <c r="X220" s="86"/>
      <c r="Y220" s="86"/>
      <c r="Z220" s="86"/>
      <c r="AA220" s="86"/>
      <c r="AB220" s="86"/>
      <c r="AC220" s="86"/>
      <c r="AD220" s="86"/>
    </row>
    <row r="221" spans="1:30">
      <c r="A221" s="99"/>
      <c r="C221" s="80" t="str">
        <f t="shared" si="11"/>
        <v/>
      </c>
      <c r="F221" s="81" t="str">
        <f t="shared" si="15"/>
        <v/>
      </c>
      <c r="G221" s="82" t="str">
        <f t="shared" si="14"/>
        <v/>
      </c>
      <c r="H221" s="83" t="str">
        <f t="shared" si="12"/>
        <v/>
      </c>
      <c r="I221" s="98"/>
      <c r="J221" s="86"/>
      <c r="K221" s="86"/>
      <c r="L221" s="85"/>
      <c r="M221" s="87"/>
      <c r="N221" s="86"/>
      <c r="O221" s="86"/>
      <c r="P221" s="86"/>
      <c r="Q221" s="86"/>
      <c r="R221" s="86"/>
      <c r="S221" s="86"/>
      <c r="T221" s="86"/>
      <c r="U221" s="86"/>
      <c r="V221" s="86"/>
      <c r="W221" s="86"/>
      <c r="X221" s="86"/>
      <c r="Y221" s="86"/>
      <c r="Z221" s="86"/>
      <c r="AA221" s="86"/>
      <c r="AB221" s="86"/>
      <c r="AC221" s="86"/>
      <c r="AD221" s="86"/>
    </row>
    <row r="222" spans="1:30">
      <c r="A222" s="99"/>
      <c r="C222" s="80" t="str">
        <f t="shared" si="11"/>
        <v/>
      </c>
      <c r="F222" s="81" t="str">
        <f t="shared" si="15"/>
        <v/>
      </c>
      <c r="G222" s="82" t="str">
        <f t="shared" si="14"/>
        <v/>
      </c>
      <c r="H222" s="83" t="str">
        <f t="shared" si="12"/>
        <v/>
      </c>
      <c r="I222" s="98"/>
      <c r="J222" s="86"/>
      <c r="K222" s="86"/>
      <c r="L222" s="85"/>
      <c r="M222" s="87"/>
      <c r="N222" s="86"/>
      <c r="O222" s="86"/>
      <c r="P222" s="86"/>
      <c r="Q222" s="86"/>
      <c r="R222" s="86"/>
      <c r="S222" s="86"/>
      <c r="T222" s="86"/>
      <c r="U222" s="86"/>
      <c r="V222" s="86"/>
      <c r="W222" s="86"/>
      <c r="X222" s="86"/>
      <c r="Y222" s="86"/>
      <c r="Z222" s="86"/>
      <c r="AA222" s="86"/>
      <c r="AB222" s="86"/>
      <c r="AC222" s="86"/>
      <c r="AD222" s="86"/>
    </row>
    <row r="223" spans="1:30">
      <c r="A223" s="99"/>
      <c r="C223" s="80" t="str">
        <f t="shared" si="11"/>
        <v/>
      </c>
      <c r="F223" s="81" t="str">
        <f t="shared" si="15"/>
        <v/>
      </c>
      <c r="G223" s="82" t="str">
        <f t="shared" si="14"/>
        <v/>
      </c>
      <c r="H223" s="83" t="str">
        <f t="shared" si="12"/>
        <v/>
      </c>
      <c r="I223" s="98"/>
      <c r="J223" s="86"/>
      <c r="K223" s="86"/>
      <c r="L223" s="85"/>
      <c r="M223" s="87"/>
      <c r="N223" s="86"/>
      <c r="O223" s="86"/>
      <c r="P223" s="86"/>
      <c r="Q223" s="86"/>
      <c r="R223" s="86"/>
      <c r="S223" s="86"/>
      <c r="T223" s="86"/>
      <c r="U223" s="86"/>
      <c r="V223" s="86"/>
      <c r="W223" s="86"/>
      <c r="X223" s="86"/>
      <c r="Y223" s="86"/>
      <c r="Z223" s="86"/>
      <c r="AA223" s="86"/>
      <c r="AB223" s="86"/>
      <c r="AC223" s="86"/>
      <c r="AD223" s="86"/>
    </row>
    <row r="224" spans="1:30">
      <c r="A224" s="99"/>
      <c r="C224" s="80" t="str">
        <f t="shared" si="11"/>
        <v/>
      </c>
      <c r="F224" s="81" t="str">
        <f t="shared" si="15"/>
        <v/>
      </c>
      <c r="G224" s="82" t="str">
        <f t="shared" si="14"/>
        <v/>
      </c>
      <c r="H224" s="83" t="str">
        <f t="shared" si="12"/>
        <v/>
      </c>
      <c r="I224" s="98"/>
      <c r="J224" s="86"/>
      <c r="K224" s="86"/>
      <c r="L224" s="85"/>
      <c r="M224" s="87"/>
      <c r="N224" s="86"/>
      <c r="O224" s="86"/>
      <c r="P224" s="86"/>
      <c r="Q224" s="86"/>
      <c r="R224" s="86"/>
      <c r="S224" s="86"/>
      <c r="T224" s="86"/>
      <c r="U224" s="86"/>
      <c r="V224" s="86"/>
      <c r="W224" s="86"/>
      <c r="X224" s="86"/>
      <c r="Y224" s="86"/>
      <c r="Z224" s="86"/>
      <c r="AA224" s="86"/>
      <c r="AB224" s="86"/>
      <c r="AC224" s="86"/>
      <c r="AD224" s="86"/>
    </row>
    <row r="225" spans="1:30">
      <c r="A225" s="99"/>
      <c r="C225" s="80" t="str">
        <f t="shared" si="11"/>
        <v/>
      </c>
      <c r="F225" s="81" t="str">
        <f t="shared" si="15"/>
        <v/>
      </c>
      <c r="G225" s="82" t="str">
        <f t="shared" si="14"/>
        <v/>
      </c>
      <c r="H225" s="83" t="str">
        <f t="shared" si="12"/>
        <v/>
      </c>
      <c r="I225" s="86"/>
      <c r="J225" s="86"/>
      <c r="K225" s="86"/>
      <c r="L225" s="85"/>
      <c r="M225" s="87"/>
      <c r="N225" s="86"/>
      <c r="O225" s="86"/>
      <c r="P225" s="86"/>
      <c r="Q225" s="86"/>
      <c r="R225" s="86"/>
      <c r="S225" s="86"/>
      <c r="T225" s="86"/>
      <c r="U225" s="86"/>
      <c r="V225" s="86"/>
      <c r="W225" s="86"/>
      <c r="X225" s="86"/>
      <c r="Y225" s="86"/>
      <c r="Z225" s="86"/>
      <c r="AA225" s="86"/>
      <c r="AB225" s="86"/>
      <c r="AC225" s="86"/>
      <c r="AD225" s="86"/>
    </row>
    <row r="226" spans="1:30">
      <c r="A226" s="99"/>
      <c r="C226" s="80" t="str">
        <f t="shared" si="11"/>
        <v/>
      </c>
      <c r="F226" s="81" t="str">
        <f t="shared" si="15"/>
        <v/>
      </c>
      <c r="G226" s="82" t="str">
        <f t="shared" si="14"/>
        <v/>
      </c>
      <c r="H226" s="83" t="str">
        <f t="shared" si="12"/>
        <v/>
      </c>
      <c r="I226" s="86"/>
      <c r="J226" s="86"/>
      <c r="K226" s="86"/>
      <c r="L226" s="85"/>
      <c r="M226" s="87"/>
      <c r="N226" s="86"/>
      <c r="O226" s="86"/>
      <c r="P226" s="86"/>
      <c r="Q226" s="86"/>
      <c r="R226" s="86"/>
      <c r="S226" s="86"/>
      <c r="T226" s="86"/>
      <c r="U226" s="86"/>
      <c r="V226" s="86"/>
      <c r="W226" s="86"/>
      <c r="X226" s="86"/>
      <c r="Y226" s="86"/>
      <c r="Z226" s="86"/>
      <c r="AA226" s="86"/>
      <c r="AB226" s="86"/>
      <c r="AC226" s="86"/>
      <c r="AD226" s="86"/>
    </row>
    <row r="227" spans="1:30">
      <c r="A227" s="99"/>
      <c r="C227" s="80" t="str">
        <f t="shared" si="11"/>
        <v/>
      </c>
      <c r="F227" s="81" t="str">
        <f t="shared" si="15"/>
        <v/>
      </c>
      <c r="G227" s="82" t="str">
        <f t="shared" si="14"/>
        <v/>
      </c>
      <c r="H227" s="83" t="str">
        <f t="shared" si="12"/>
        <v/>
      </c>
      <c r="I227" s="86"/>
      <c r="J227" s="86"/>
      <c r="K227" s="86"/>
      <c r="L227" s="85"/>
      <c r="M227" s="87"/>
      <c r="N227" s="86"/>
      <c r="O227" s="86"/>
      <c r="P227" s="86"/>
      <c r="Q227" s="86"/>
      <c r="R227" s="86"/>
      <c r="S227" s="86"/>
      <c r="T227" s="86"/>
      <c r="U227" s="86"/>
      <c r="V227" s="86"/>
      <c r="W227" s="86"/>
      <c r="X227" s="86"/>
      <c r="Y227" s="86"/>
      <c r="Z227" s="86"/>
      <c r="AA227" s="86"/>
      <c r="AB227" s="86"/>
      <c r="AC227" s="86"/>
      <c r="AD227" s="86"/>
    </row>
    <row r="228" spans="1:30">
      <c r="A228" s="99"/>
      <c r="C228" s="80" t="str">
        <f t="shared" si="11"/>
        <v/>
      </c>
      <c r="F228" s="81" t="str">
        <f t="shared" si="15"/>
        <v/>
      </c>
      <c r="G228" s="82" t="str">
        <f t="shared" si="14"/>
        <v/>
      </c>
      <c r="H228" s="83" t="str">
        <f t="shared" si="12"/>
        <v/>
      </c>
      <c r="I228" s="86"/>
      <c r="J228" s="86"/>
      <c r="K228" s="86"/>
      <c r="L228" s="85"/>
      <c r="M228" s="87"/>
      <c r="N228" s="86"/>
      <c r="O228" s="86"/>
      <c r="P228" s="86"/>
      <c r="Q228" s="86"/>
      <c r="R228" s="86"/>
      <c r="S228" s="86"/>
      <c r="T228" s="86"/>
      <c r="U228" s="86"/>
      <c r="V228" s="86"/>
      <c r="W228" s="86"/>
      <c r="X228" s="86"/>
      <c r="Y228" s="86"/>
      <c r="Z228" s="86"/>
      <c r="AA228" s="86"/>
      <c r="AB228" s="86"/>
      <c r="AC228" s="86"/>
      <c r="AD228" s="86"/>
    </row>
    <row r="229" spans="1:30">
      <c r="A229" s="99"/>
      <c r="C229" s="80" t="str">
        <f t="shared" si="11"/>
        <v/>
      </c>
      <c r="F229" s="81" t="str">
        <f t="shared" si="15"/>
        <v/>
      </c>
      <c r="G229" s="82" t="str">
        <f t="shared" si="14"/>
        <v/>
      </c>
      <c r="H229" s="83" t="str">
        <f t="shared" si="12"/>
        <v/>
      </c>
      <c r="I229" s="86"/>
      <c r="J229" s="86"/>
      <c r="K229" s="86"/>
      <c r="L229" s="85"/>
      <c r="M229" s="87"/>
      <c r="N229" s="86"/>
      <c r="O229" s="86"/>
      <c r="P229" s="86"/>
      <c r="Q229" s="86"/>
      <c r="R229" s="86"/>
      <c r="S229" s="86"/>
      <c r="T229" s="86"/>
      <c r="U229" s="86"/>
      <c r="V229" s="86"/>
      <c r="W229" s="86"/>
      <c r="X229" s="86"/>
      <c r="Y229" s="86"/>
      <c r="Z229" s="86"/>
      <c r="AA229" s="86"/>
      <c r="AB229" s="86"/>
      <c r="AC229" s="86"/>
      <c r="AD229" s="86"/>
    </row>
    <row r="230" spans="1:30">
      <c r="A230" s="99"/>
      <c r="C230" s="80" t="str">
        <f t="shared" si="11"/>
        <v/>
      </c>
      <c r="F230" s="81" t="str">
        <f t="shared" si="15"/>
        <v/>
      </c>
      <c r="G230" s="82" t="str">
        <f t="shared" si="14"/>
        <v/>
      </c>
      <c r="H230" s="83" t="str">
        <f t="shared" si="12"/>
        <v/>
      </c>
      <c r="I230" s="86"/>
      <c r="J230" s="86"/>
      <c r="K230" s="86"/>
      <c r="L230" s="85"/>
      <c r="M230" s="87"/>
      <c r="N230" s="86"/>
      <c r="O230" s="86"/>
      <c r="P230" s="86"/>
      <c r="Q230" s="86"/>
      <c r="R230" s="86"/>
      <c r="S230" s="86"/>
      <c r="T230" s="86"/>
      <c r="U230" s="86"/>
      <c r="V230" s="86"/>
      <c r="W230" s="86"/>
      <c r="X230" s="86"/>
      <c r="Y230" s="86"/>
      <c r="Z230" s="86"/>
      <c r="AA230" s="86"/>
      <c r="AB230" s="86"/>
      <c r="AC230" s="86"/>
      <c r="AD230" s="86"/>
    </row>
    <row r="231" spans="1:30">
      <c r="A231" s="99"/>
      <c r="C231" s="80" t="str">
        <f t="shared" si="11"/>
        <v/>
      </c>
      <c r="F231" s="81" t="str">
        <f t="shared" si="15"/>
        <v/>
      </c>
      <c r="G231" s="82" t="str">
        <f t="shared" si="14"/>
        <v/>
      </c>
      <c r="H231" s="83" t="str">
        <f t="shared" si="12"/>
        <v/>
      </c>
      <c r="I231" s="86"/>
      <c r="J231" s="86"/>
      <c r="K231" s="86"/>
      <c r="L231" s="85"/>
      <c r="M231" s="87"/>
      <c r="N231" s="86"/>
      <c r="O231" s="86"/>
      <c r="P231" s="86"/>
      <c r="Q231" s="86"/>
      <c r="R231" s="86"/>
      <c r="S231" s="86"/>
      <c r="T231" s="86"/>
      <c r="U231" s="86"/>
      <c r="V231" s="86"/>
      <c r="W231" s="86"/>
      <c r="X231" s="86"/>
      <c r="Y231" s="86"/>
      <c r="Z231" s="86"/>
      <c r="AA231" s="86"/>
      <c r="AB231" s="86"/>
      <c r="AC231" s="86"/>
      <c r="AD231" s="86"/>
    </row>
    <row r="232" spans="1:30">
      <c r="A232" s="99"/>
      <c r="C232" s="80" t="str">
        <f t="shared" si="11"/>
        <v/>
      </c>
      <c r="F232" s="81" t="str">
        <f t="shared" si="15"/>
        <v/>
      </c>
      <c r="G232" s="82" t="str">
        <f t="shared" si="14"/>
        <v/>
      </c>
      <c r="H232" s="83" t="str">
        <f t="shared" si="12"/>
        <v/>
      </c>
      <c r="I232" s="86"/>
      <c r="J232" s="86"/>
      <c r="K232" s="86"/>
      <c r="L232" s="85"/>
      <c r="M232" s="87"/>
      <c r="N232" s="86"/>
      <c r="O232" s="86"/>
      <c r="P232" s="86"/>
      <c r="Q232" s="86"/>
      <c r="R232" s="86"/>
      <c r="S232" s="86"/>
      <c r="T232" s="86"/>
      <c r="U232" s="86"/>
      <c r="V232" s="86"/>
      <c r="W232" s="86"/>
      <c r="X232" s="86"/>
      <c r="Y232" s="86"/>
      <c r="Z232" s="86"/>
      <c r="AA232" s="86"/>
      <c r="AB232" s="86"/>
      <c r="AC232" s="86"/>
      <c r="AD232" s="86"/>
    </row>
    <row r="233" spans="1:30">
      <c r="A233" s="99"/>
      <c r="C233" s="80" t="str">
        <f t="shared" si="11"/>
        <v/>
      </c>
      <c r="F233" s="81" t="str">
        <f t="shared" si="15"/>
        <v/>
      </c>
      <c r="G233" s="82" t="str">
        <f t="shared" si="14"/>
        <v/>
      </c>
      <c r="H233" s="83" t="str">
        <f t="shared" si="12"/>
        <v/>
      </c>
      <c r="I233" s="86"/>
      <c r="J233" s="86"/>
      <c r="K233" s="86"/>
      <c r="L233" s="85"/>
      <c r="M233" s="87"/>
      <c r="N233" s="86"/>
      <c r="O233" s="86"/>
      <c r="P233" s="86"/>
      <c r="Q233" s="86"/>
      <c r="R233" s="86"/>
      <c r="S233" s="86"/>
      <c r="T233" s="86"/>
      <c r="U233" s="86"/>
      <c r="V233" s="86"/>
      <c r="W233" s="86"/>
      <c r="X233" s="86"/>
      <c r="Y233" s="86"/>
      <c r="Z233" s="86"/>
      <c r="AA233" s="86"/>
      <c r="AB233" s="86"/>
      <c r="AC233" s="86"/>
      <c r="AD233" s="86"/>
    </row>
    <row r="234" spans="1:30">
      <c r="A234" s="99"/>
      <c r="C234" s="80" t="str">
        <f t="shared" si="11"/>
        <v/>
      </c>
      <c r="F234" s="81" t="str">
        <f t="shared" si="15"/>
        <v/>
      </c>
      <c r="G234" s="82" t="str">
        <f t="shared" si="14"/>
        <v/>
      </c>
      <c r="H234" s="83" t="str">
        <f t="shared" si="12"/>
        <v/>
      </c>
      <c r="I234" s="86"/>
      <c r="J234" s="86"/>
      <c r="K234" s="86"/>
      <c r="L234" s="85"/>
      <c r="M234" s="87"/>
      <c r="N234" s="86"/>
      <c r="O234" s="86"/>
      <c r="P234" s="86"/>
      <c r="Q234" s="86"/>
      <c r="R234" s="86"/>
      <c r="S234" s="86"/>
      <c r="T234" s="86"/>
      <c r="U234" s="86"/>
      <c r="V234" s="86"/>
      <c r="W234" s="86"/>
      <c r="X234" s="86"/>
      <c r="Y234" s="86"/>
      <c r="Z234" s="86"/>
      <c r="AA234" s="86"/>
      <c r="AB234" s="86"/>
      <c r="AC234" s="86"/>
      <c r="AD234" s="86"/>
    </row>
    <row r="235" spans="1:30">
      <c r="A235" s="99"/>
      <c r="C235" s="80" t="str">
        <f t="shared" si="11"/>
        <v/>
      </c>
      <c r="F235" s="81" t="str">
        <f t="shared" si="15"/>
        <v/>
      </c>
      <c r="G235" s="82" t="str">
        <f t="shared" si="14"/>
        <v/>
      </c>
      <c r="H235" s="83" t="str">
        <f t="shared" si="12"/>
        <v/>
      </c>
      <c r="I235" s="86"/>
      <c r="J235" s="86"/>
      <c r="K235" s="86"/>
      <c r="L235" s="85"/>
      <c r="M235" s="87"/>
      <c r="N235" s="86"/>
      <c r="O235" s="86"/>
      <c r="P235" s="86"/>
      <c r="Q235" s="86"/>
      <c r="R235" s="86"/>
      <c r="S235" s="86"/>
      <c r="T235" s="86"/>
      <c r="U235" s="86"/>
      <c r="V235" s="86"/>
      <c r="W235" s="86"/>
      <c r="X235" s="86"/>
      <c r="Y235" s="86"/>
      <c r="Z235" s="86"/>
      <c r="AA235" s="86"/>
      <c r="AB235" s="86"/>
      <c r="AC235" s="86"/>
      <c r="AD235" s="86"/>
    </row>
    <row r="236" spans="1:30">
      <c r="A236" s="99"/>
      <c r="C236" s="80" t="str">
        <f t="shared" si="11"/>
        <v/>
      </c>
      <c r="F236" s="81" t="str">
        <f t="shared" si="15"/>
        <v/>
      </c>
      <c r="G236" s="82" t="str">
        <f t="shared" si="14"/>
        <v/>
      </c>
      <c r="H236" s="83" t="str">
        <f t="shared" si="12"/>
        <v/>
      </c>
      <c r="I236" s="86"/>
      <c r="J236" s="86"/>
      <c r="K236" s="86"/>
      <c r="L236" s="85"/>
      <c r="M236" s="87"/>
      <c r="N236" s="86"/>
      <c r="O236" s="86"/>
      <c r="P236" s="86"/>
      <c r="Q236" s="86"/>
      <c r="R236" s="86"/>
      <c r="S236" s="86"/>
      <c r="T236" s="86"/>
      <c r="U236" s="86"/>
      <c r="V236" s="86"/>
      <c r="W236" s="86"/>
      <c r="X236" s="86"/>
      <c r="Y236" s="86"/>
      <c r="Z236" s="86"/>
      <c r="AA236" s="86"/>
      <c r="AB236" s="86"/>
      <c r="AC236" s="86"/>
      <c r="AD236" s="86"/>
    </row>
    <row r="237" spans="1:30">
      <c r="A237" s="99"/>
      <c r="C237" s="80" t="str">
        <f t="shared" si="11"/>
        <v/>
      </c>
      <c r="F237" s="81" t="str">
        <f t="shared" si="15"/>
        <v/>
      </c>
      <c r="G237" s="82" t="str">
        <f t="shared" si="14"/>
        <v/>
      </c>
      <c r="H237" s="83" t="str">
        <f t="shared" si="12"/>
        <v/>
      </c>
      <c r="I237" s="86"/>
      <c r="J237" s="86"/>
      <c r="K237" s="86"/>
      <c r="L237" s="85"/>
      <c r="M237" s="87"/>
      <c r="N237" s="86"/>
      <c r="O237" s="86"/>
      <c r="P237" s="86"/>
      <c r="Q237" s="86"/>
      <c r="R237" s="86"/>
      <c r="S237" s="86"/>
      <c r="T237" s="86"/>
      <c r="U237" s="86"/>
      <c r="V237" s="86"/>
      <c r="W237" s="86"/>
      <c r="X237" s="86"/>
      <c r="Y237" s="86"/>
      <c r="Z237" s="86"/>
      <c r="AA237" s="86"/>
      <c r="AB237" s="86"/>
      <c r="AC237" s="86"/>
      <c r="AD237" s="86"/>
    </row>
    <row r="238" spans="1:30">
      <c r="A238" s="99"/>
      <c r="C238" s="80" t="str">
        <f t="shared" si="11"/>
        <v/>
      </c>
      <c r="F238" s="81" t="str">
        <f t="shared" si="15"/>
        <v/>
      </c>
      <c r="G238" s="82" t="str">
        <f t="shared" si="14"/>
        <v/>
      </c>
      <c r="H238" s="83" t="str">
        <f t="shared" si="12"/>
        <v/>
      </c>
      <c r="I238" s="86"/>
      <c r="J238" s="86"/>
      <c r="K238" s="86"/>
      <c r="L238" s="85"/>
      <c r="M238" s="87"/>
      <c r="N238" s="86"/>
      <c r="O238" s="86"/>
      <c r="P238" s="86"/>
      <c r="Q238" s="86"/>
      <c r="R238" s="86"/>
      <c r="S238" s="86"/>
      <c r="T238" s="86"/>
      <c r="U238" s="86"/>
      <c r="V238" s="86"/>
      <c r="W238" s="86"/>
      <c r="X238" s="86"/>
      <c r="Y238" s="86"/>
      <c r="Z238" s="86"/>
      <c r="AA238" s="86"/>
      <c r="AB238" s="86"/>
      <c r="AC238" s="86"/>
      <c r="AD238" s="86"/>
    </row>
    <row r="239" spans="1:30">
      <c r="A239" s="99"/>
      <c r="C239" s="80" t="str">
        <f t="shared" si="11"/>
        <v/>
      </c>
      <c r="F239" s="81" t="str">
        <f t="shared" si="15"/>
        <v/>
      </c>
      <c r="G239" s="82" t="str">
        <f t="shared" si="14"/>
        <v/>
      </c>
      <c r="H239" s="83" t="str">
        <f t="shared" si="12"/>
        <v/>
      </c>
      <c r="I239" s="86"/>
      <c r="J239" s="86"/>
      <c r="K239" s="86"/>
      <c r="L239" s="85"/>
      <c r="M239" s="87"/>
      <c r="N239" s="86"/>
      <c r="O239" s="86"/>
      <c r="P239" s="86"/>
      <c r="Q239" s="86"/>
      <c r="R239" s="86"/>
      <c r="S239" s="86"/>
      <c r="T239" s="86"/>
      <c r="U239" s="86"/>
      <c r="V239" s="86"/>
      <c r="W239" s="86"/>
      <c r="X239" s="86"/>
      <c r="Y239" s="86"/>
      <c r="Z239" s="86"/>
      <c r="AA239" s="86"/>
      <c r="AB239" s="86"/>
      <c r="AC239" s="86"/>
      <c r="AD239" s="86"/>
    </row>
    <row r="240" spans="1:30">
      <c r="A240" s="99"/>
      <c r="C240" s="80" t="str">
        <f t="shared" si="11"/>
        <v/>
      </c>
      <c r="F240" s="81" t="str">
        <f t="shared" si="15"/>
        <v/>
      </c>
      <c r="G240" s="82" t="str">
        <f t="shared" si="14"/>
        <v/>
      </c>
      <c r="H240" s="83" t="str">
        <f t="shared" si="12"/>
        <v/>
      </c>
      <c r="I240" s="86"/>
      <c r="J240" s="86"/>
      <c r="K240" s="86"/>
      <c r="L240" s="85"/>
      <c r="M240" s="87"/>
      <c r="N240" s="86"/>
      <c r="O240" s="86"/>
      <c r="P240" s="86"/>
      <c r="Q240" s="86"/>
      <c r="R240" s="86"/>
      <c r="S240" s="86"/>
      <c r="T240" s="86"/>
      <c r="U240" s="86"/>
      <c r="V240" s="86"/>
      <c r="W240" s="86"/>
      <c r="X240" s="86"/>
      <c r="Y240" s="86"/>
      <c r="Z240" s="86"/>
      <c r="AA240" s="86"/>
      <c r="AB240" s="86"/>
      <c r="AC240" s="86"/>
      <c r="AD240" s="86"/>
    </row>
    <row r="241" spans="1:30">
      <c r="A241" s="99"/>
      <c r="C241" s="80" t="str">
        <f t="shared" si="11"/>
        <v/>
      </c>
      <c r="F241" s="81" t="str">
        <f t="shared" si="15"/>
        <v/>
      </c>
      <c r="G241" s="82" t="str">
        <f t="shared" si="14"/>
        <v/>
      </c>
      <c r="H241" s="83" t="str">
        <f t="shared" si="12"/>
        <v/>
      </c>
      <c r="I241" s="86"/>
      <c r="J241" s="86"/>
      <c r="K241" s="86"/>
      <c r="L241" s="85"/>
      <c r="M241" s="87"/>
      <c r="N241" s="86"/>
      <c r="O241" s="86"/>
      <c r="P241" s="86"/>
      <c r="Q241" s="86"/>
      <c r="R241" s="86"/>
      <c r="S241" s="86"/>
      <c r="T241" s="86"/>
      <c r="U241" s="86"/>
      <c r="V241" s="86"/>
      <c r="W241" s="86"/>
      <c r="X241" s="86"/>
      <c r="Y241" s="86"/>
      <c r="Z241" s="86"/>
      <c r="AA241" s="86"/>
      <c r="AB241" s="86"/>
      <c r="AC241" s="86"/>
      <c r="AD241" s="86"/>
    </row>
    <row r="242" spans="1:30">
      <c r="A242" s="99"/>
      <c r="C242" s="80" t="str">
        <f t="shared" si="11"/>
        <v/>
      </c>
      <c r="F242" s="81" t="str">
        <f t="shared" si="15"/>
        <v/>
      </c>
      <c r="G242" s="82" t="str">
        <f t="shared" si="14"/>
        <v/>
      </c>
      <c r="H242" s="83" t="str">
        <f t="shared" si="12"/>
        <v/>
      </c>
      <c r="I242" s="86"/>
      <c r="J242" s="86"/>
      <c r="K242" s="86"/>
      <c r="L242" s="85"/>
      <c r="M242" s="87"/>
      <c r="N242" s="86"/>
      <c r="O242" s="86"/>
      <c r="P242" s="86"/>
      <c r="Q242" s="86"/>
      <c r="R242" s="86"/>
      <c r="S242" s="86"/>
      <c r="T242" s="86"/>
      <c r="U242" s="86"/>
      <c r="V242" s="86"/>
      <c r="W242" s="86"/>
      <c r="X242" s="86"/>
      <c r="Y242" s="86"/>
      <c r="Z242" s="86"/>
      <c r="AA242" s="86"/>
      <c r="AB242" s="86"/>
      <c r="AC242" s="86"/>
      <c r="AD242" s="86"/>
    </row>
    <row r="243" spans="1:30">
      <c r="A243" s="99"/>
      <c r="C243" s="80" t="str">
        <f t="shared" si="11"/>
        <v/>
      </c>
      <c r="F243" s="81" t="str">
        <f t="shared" si="15"/>
        <v/>
      </c>
      <c r="G243" s="82" t="str">
        <f t="shared" si="14"/>
        <v/>
      </c>
      <c r="H243" s="83" t="str">
        <f t="shared" si="12"/>
        <v/>
      </c>
      <c r="I243" s="86"/>
      <c r="J243" s="86"/>
      <c r="K243" s="86"/>
      <c r="L243" s="85"/>
      <c r="M243" s="87"/>
      <c r="N243" s="86"/>
      <c r="O243" s="86"/>
      <c r="P243" s="86"/>
      <c r="Q243" s="86"/>
      <c r="R243" s="86"/>
      <c r="S243" s="86"/>
      <c r="T243" s="86"/>
      <c r="U243" s="86"/>
      <c r="V243" s="86"/>
      <c r="W243" s="86"/>
      <c r="X243" s="86"/>
      <c r="Y243" s="86"/>
      <c r="Z243" s="86"/>
      <c r="AA243" s="86"/>
      <c r="AB243" s="86"/>
      <c r="AC243" s="86"/>
      <c r="AD243" s="86"/>
    </row>
    <row r="244" spans="1:30">
      <c r="A244" s="99"/>
      <c r="C244" s="80" t="str">
        <f t="shared" si="11"/>
        <v/>
      </c>
      <c r="F244" s="81" t="str">
        <f t="shared" si="15"/>
        <v/>
      </c>
      <c r="G244" s="82" t="str">
        <f t="shared" si="14"/>
        <v/>
      </c>
      <c r="H244" s="83" t="str">
        <f t="shared" si="12"/>
        <v/>
      </c>
      <c r="I244" s="86"/>
      <c r="J244" s="86"/>
      <c r="K244" s="86"/>
      <c r="L244" s="85"/>
      <c r="M244" s="87"/>
      <c r="N244" s="86"/>
      <c r="O244" s="86"/>
      <c r="P244" s="86"/>
      <c r="Q244" s="86"/>
      <c r="R244" s="86"/>
      <c r="S244" s="86"/>
      <c r="T244" s="86"/>
      <c r="U244" s="86"/>
      <c r="V244" s="86"/>
      <c r="W244" s="86"/>
      <c r="X244" s="86"/>
      <c r="Y244" s="86"/>
      <c r="Z244" s="86"/>
      <c r="AA244" s="86"/>
      <c r="AB244" s="86"/>
      <c r="AC244" s="86"/>
      <c r="AD244" s="86"/>
    </row>
    <row r="245" spans="1:30">
      <c r="A245" s="99"/>
      <c r="C245" s="80" t="str">
        <f t="shared" si="11"/>
        <v/>
      </c>
      <c r="F245" s="81" t="str">
        <f t="shared" si="15"/>
        <v/>
      </c>
      <c r="G245" s="82" t="str">
        <f t="shared" si="14"/>
        <v/>
      </c>
      <c r="H245" s="83" t="str">
        <f t="shared" si="12"/>
        <v/>
      </c>
      <c r="I245" s="86"/>
      <c r="J245" s="86"/>
      <c r="K245" s="86"/>
      <c r="L245" s="85"/>
      <c r="M245" s="87"/>
      <c r="N245" s="86"/>
      <c r="O245" s="86"/>
      <c r="P245" s="86"/>
      <c r="Q245" s="86"/>
      <c r="R245" s="86"/>
      <c r="S245" s="86"/>
      <c r="T245" s="86"/>
      <c r="U245" s="86"/>
      <c r="V245" s="86"/>
      <c r="W245" s="86"/>
      <c r="X245" s="86"/>
      <c r="Y245" s="86"/>
      <c r="Z245" s="86"/>
      <c r="AA245" s="86"/>
      <c r="AB245" s="86"/>
      <c r="AC245" s="86"/>
      <c r="AD245" s="86"/>
    </row>
    <row r="246" spans="1:30">
      <c r="A246" s="99"/>
      <c r="C246" s="80" t="str">
        <f t="shared" si="11"/>
        <v/>
      </c>
      <c r="F246" s="81" t="str">
        <f t="shared" si="15"/>
        <v/>
      </c>
      <c r="G246" s="82" t="str">
        <f t="shared" si="14"/>
        <v/>
      </c>
      <c r="H246" s="83" t="str">
        <f t="shared" si="12"/>
        <v/>
      </c>
      <c r="I246" s="86"/>
      <c r="J246" s="86"/>
      <c r="K246" s="86"/>
      <c r="L246" s="85"/>
      <c r="M246" s="87"/>
      <c r="N246" s="86"/>
      <c r="O246" s="86"/>
      <c r="P246" s="86"/>
      <c r="Q246" s="86"/>
      <c r="R246" s="86"/>
      <c r="S246" s="86"/>
      <c r="T246" s="86"/>
      <c r="U246" s="86"/>
      <c r="V246" s="86"/>
      <c r="W246" s="86"/>
      <c r="X246" s="86"/>
      <c r="Y246" s="86"/>
      <c r="Z246" s="86"/>
      <c r="AA246" s="86"/>
      <c r="AB246" s="86"/>
      <c r="AC246" s="86"/>
      <c r="AD246" s="86"/>
    </row>
    <row r="247" spans="1:30">
      <c r="A247" s="99"/>
      <c r="C247" s="80" t="str">
        <f t="shared" ref="C247:C310" si="16">IF(B247&lt;&gt;0,VLOOKUP(B247,liste_personne,3),"")</f>
        <v/>
      </c>
      <c r="F247" s="81" t="str">
        <f t="shared" si="15"/>
        <v/>
      </c>
      <c r="G247" s="82" t="str">
        <f t="shared" si="14"/>
        <v/>
      </c>
      <c r="H247" s="83" t="str">
        <f t="shared" si="12"/>
        <v/>
      </c>
      <c r="I247" s="86"/>
      <c r="J247" s="86"/>
      <c r="K247" s="86"/>
      <c r="L247" s="85"/>
      <c r="M247" s="87"/>
      <c r="N247" s="86"/>
      <c r="O247" s="86"/>
      <c r="P247" s="86"/>
      <c r="Q247" s="86"/>
      <c r="R247" s="86"/>
      <c r="S247" s="86"/>
      <c r="T247" s="86"/>
      <c r="U247" s="86"/>
      <c r="V247" s="86"/>
      <c r="W247" s="86"/>
      <c r="X247" s="86"/>
      <c r="Y247" s="86"/>
      <c r="Z247" s="86"/>
      <c r="AA247" s="86"/>
      <c r="AB247" s="86"/>
      <c r="AC247" s="86"/>
      <c r="AD247" s="86"/>
    </row>
    <row r="248" spans="1:30">
      <c r="A248" s="99"/>
      <c r="C248" s="80" t="str">
        <f t="shared" si="16"/>
        <v/>
      </c>
      <c r="F248" s="81" t="str">
        <f t="shared" si="15"/>
        <v/>
      </c>
      <c r="G248" s="82" t="str">
        <f t="shared" si="14"/>
        <v/>
      </c>
      <c r="H248" s="83" t="str">
        <f t="shared" si="12"/>
        <v/>
      </c>
      <c r="I248" s="86"/>
      <c r="J248" s="86"/>
      <c r="K248" s="86"/>
      <c r="L248" s="85"/>
      <c r="M248" s="87"/>
      <c r="N248" s="86"/>
      <c r="O248" s="86"/>
      <c r="P248" s="86"/>
      <c r="Q248" s="86"/>
      <c r="R248" s="86"/>
      <c r="S248" s="86"/>
      <c r="T248" s="86"/>
      <c r="U248" s="86"/>
      <c r="V248" s="86"/>
      <c r="W248" s="86"/>
      <c r="X248" s="86"/>
      <c r="Y248" s="86"/>
      <c r="Z248" s="86"/>
      <c r="AA248" s="86"/>
      <c r="AB248" s="86"/>
      <c r="AC248" s="86"/>
      <c r="AD248" s="86"/>
    </row>
    <row r="249" spans="1:30">
      <c r="A249" s="99"/>
      <c r="C249" s="80" t="str">
        <f t="shared" si="16"/>
        <v/>
      </c>
      <c r="F249" s="81" t="str">
        <f t="shared" si="15"/>
        <v/>
      </c>
      <c r="G249" s="82" t="str">
        <f t="shared" si="14"/>
        <v/>
      </c>
      <c r="H249" s="83" t="str">
        <f t="shared" si="12"/>
        <v/>
      </c>
      <c r="I249" s="86"/>
      <c r="J249" s="86"/>
      <c r="K249" s="86"/>
      <c r="L249" s="85"/>
      <c r="M249" s="87"/>
      <c r="N249" s="86"/>
      <c r="O249" s="86"/>
      <c r="P249" s="86"/>
      <c r="Q249" s="86"/>
      <c r="R249" s="86"/>
      <c r="S249" s="86"/>
      <c r="T249" s="86"/>
      <c r="U249" s="86"/>
      <c r="V249" s="86"/>
      <c r="W249" s="86"/>
      <c r="X249" s="86"/>
      <c r="Y249" s="86"/>
      <c r="Z249" s="86"/>
      <c r="AA249" s="86"/>
      <c r="AB249" s="86"/>
      <c r="AC249" s="86"/>
      <c r="AD249" s="86"/>
    </row>
    <row r="250" spans="1:30">
      <c r="A250" s="99"/>
      <c r="C250" s="80" t="str">
        <f t="shared" si="16"/>
        <v/>
      </c>
      <c r="F250" s="81" t="str">
        <f t="shared" si="15"/>
        <v/>
      </c>
      <c r="G250" s="82" t="str">
        <f t="shared" si="14"/>
        <v/>
      </c>
      <c r="H250" s="83" t="str">
        <f t="shared" si="12"/>
        <v/>
      </c>
      <c r="I250" s="86"/>
      <c r="J250" s="86"/>
      <c r="K250" s="86"/>
      <c r="L250" s="85"/>
      <c r="M250" s="87"/>
      <c r="N250" s="86"/>
      <c r="O250" s="86"/>
      <c r="P250" s="86"/>
      <c r="Q250" s="86"/>
      <c r="R250" s="86"/>
      <c r="S250" s="86"/>
      <c r="T250" s="86"/>
      <c r="U250" s="86"/>
      <c r="V250" s="86"/>
      <c r="W250" s="86"/>
      <c r="X250" s="86"/>
      <c r="Y250" s="86"/>
      <c r="Z250" s="86"/>
      <c r="AA250" s="86"/>
      <c r="AB250" s="86"/>
      <c r="AC250" s="86"/>
      <c r="AD250" s="86"/>
    </row>
    <row r="251" spans="1:30">
      <c r="A251" s="99"/>
      <c r="C251" s="80" t="str">
        <f t="shared" si="16"/>
        <v/>
      </c>
      <c r="F251" s="81" t="str">
        <f t="shared" si="15"/>
        <v/>
      </c>
      <c r="G251" s="82" t="str">
        <f t="shared" si="14"/>
        <v/>
      </c>
      <c r="H251" s="83" t="str">
        <f t="shared" ref="H251:H314" si="17">IF(A251&lt;&gt;"",H250+1,"")</f>
        <v/>
      </c>
      <c r="I251" s="86"/>
      <c r="J251" s="86"/>
      <c r="K251" s="86"/>
      <c r="L251" s="85"/>
      <c r="M251" s="87"/>
      <c r="N251" s="86"/>
      <c r="O251" s="86"/>
      <c r="P251" s="86"/>
      <c r="Q251" s="86"/>
      <c r="R251" s="86"/>
      <c r="S251" s="86"/>
      <c r="T251" s="86"/>
      <c r="U251" s="86"/>
      <c r="V251" s="86"/>
      <c r="W251" s="86"/>
      <c r="X251" s="86"/>
      <c r="Y251" s="86"/>
      <c r="Z251" s="86"/>
      <c r="AA251" s="86"/>
      <c r="AB251" s="86"/>
      <c r="AC251" s="86"/>
      <c r="AD251" s="86"/>
    </row>
    <row r="252" spans="1:30">
      <c r="A252" s="99"/>
      <c r="C252" s="80" t="str">
        <f t="shared" si="16"/>
        <v/>
      </c>
      <c r="F252" s="81" t="str">
        <f t="shared" ref="F252:F283" si="18">IF(E254&lt;&gt;0,VLOOKUP(E254,affectation,2),"")</f>
        <v/>
      </c>
      <c r="G252" s="82" t="str">
        <f t="shared" si="14"/>
        <v/>
      </c>
      <c r="H252" s="83" t="str">
        <f t="shared" si="17"/>
        <v/>
      </c>
      <c r="I252" s="86"/>
      <c r="J252" s="86"/>
      <c r="K252" s="86"/>
      <c r="L252" s="85"/>
      <c r="M252" s="87"/>
      <c r="N252" s="86"/>
      <c r="O252" s="86"/>
      <c r="P252" s="86"/>
      <c r="Q252" s="86"/>
      <c r="R252" s="86"/>
      <c r="S252" s="86"/>
      <c r="T252" s="86"/>
      <c r="U252" s="86"/>
      <c r="V252" s="86"/>
      <c r="W252" s="86"/>
      <c r="X252" s="86"/>
      <c r="Y252" s="86"/>
      <c r="Z252" s="86"/>
      <c r="AA252" s="86"/>
      <c r="AB252" s="86"/>
      <c r="AC252" s="86"/>
      <c r="AD252" s="86"/>
    </row>
    <row r="253" spans="1:30">
      <c r="A253" s="99"/>
      <c r="C253" s="80" t="str">
        <f t="shared" si="16"/>
        <v/>
      </c>
      <c r="F253" s="81" t="str">
        <f t="shared" si="18"/>
        <v/>
      </c>
      <c r="G253" s="82" t="str">
        <f t="shared" si="14"/>
        <v/>
      </c>
      <c r="H253" s="83" t="str">
        <f t="shared" si="17"/>
        <v/>
      </c>
      <c r="I253" s="86"/>
      <c r="J253" s="86"/>
      <c r="K253" s="86"/>
      <c r="L253" s="85"/>
      <c r="M253" s="87"/>
      <c r="N253" s="86"/>
      <c r="O253" s="86"/>
      <c r="P253" s="86"/>
      <c r="Q253" s="86"/>
      <c r="R253" s="86"/>
      <c r="S253" s="86"/>
      <c r="T253" s="86"/>
      <c r="U253" s="86"/>
      <c r="V253" s="86"/>
      <c r="W253" s="86"/>
      <c r="X253" s="86"/>
      <c r="Y253" s="86"/>
      <c r="Z253" s="86"/>
      <c r="AA253" s="86"/>
      <c r="AB253" s="86"/>
      <c r="AC253" s="86"/>
      <c r="AD253" s="86"/>
    </row>
    <row r="254" spans="1:30">
      <c r="A254" s="99"/>
      <c r="C254" s="80" t="str">
        <f t="shared" si="16"/>
        <v/>
      </c>
      <c r="F254" s="81" t="str">
        <f t="shared" si="18"/>
        <v/>
      </c>
      <c r="G254" s="82" t="str">
        <f t="shared" si="14"/>
        <v/>
      </c>
      <c r="H254" s="83" t="str">
        <f t="shared" si="17"/>
        <v/>
      </c>
      <c r="I254" s="86"/>
      <c r="J254" s="86"/>
      <c r="K254" s="86"/>
      <c r="L254" s="85"/>
      <c r="M254" s="87"/>
      <c r="N254" s="86"/>
      <c r="O254" s="86"/>
      <c r="P254" s="86"/>
      <c r="Q254" s="86"/>
      <c r="R254" s="86"/>
      <c r="S254" s="86"/>
      <c r="T254" s="86"/>
      <c r="U254" s="86"/>
      <c r="V254" s="86"/>
      <c r="W254" s="86"/>
      <c r="X254" s="86"/>
      <c r="Y254" s="86"/>
      <c r="Z254" s="86"/>
      <c r="AA254" s="86"/>
      <c r="AB254" s="86"/>
      <c r="AC254" s="86"/>
      <c r="AD254" s="86"/>
    </row>
    <row r="255" spans="1:30">
      <c r="A255" s="99"/>
      <c r="C255" s="80" t="str">
        <f t="shared" si="16"/>
        <v/>
      </c>
      <c r="F255" s="81" t="str">
        <f t="shared" si="18"/>
        <v/>
      </c>
      <c r="G255" s="82" t="str">
        <f t="shared" si="14"/>
        <v/>
      </c>
      <c r="H255" s="83" t="str">
        <f t="shared" si="17"/>
        <v/>
      </c>
      <c r="I255" s="86"/>
      <c r="J255" s="86"/>
      <c r="K255" s="86"/>
      <c r="L255" s="85"/>
      <c r="M255" s="87"/>
      <c r="N255" s="86"/>
      <c r="O255" s="86"/>
      <c r="P255" s="86"/>
      <c r="Q255" s="86"/>
      <c r="R255" s="86"/>
      <c r="S255" s="86"/>
      <c r="T255" s="86"/>
      <c r="U255" s="86"/>
      <c r="V255" s="86"/>
      <c r="W255" s="86"/>
      <c r="X255" s="86"/>
      <c r="Y255" s="86"/>
      <c r="Z255" s="86"/>
      <c r="AA255" s="86"/>
      <c r="AB255" s="86"/>
      <c r="AC255" s="86"/>
      <c r="AD255" s="86"/>
    </row>
    <row r="256" spans="1:30">
      <c r="A256" s="99"/>
      <c r="C256" s="80" t="str">
        <f t="shared" si="16"/>
        <v/>
      </c>
      <c r="F256" s="81" t="str">
        <f t="shared" si="18"/>
        <v/>
      </c>
      <c r="G256" s="82" t="str">
        <f t="shared" si="14"/>
        <v/>
      </c>
      <c r="H256" s="83" t="str">
        <f t="shared" si="17"/>
        <v/>
      </c>
      <c r="I256" s="86"/>
      <c r="J256" s="86"/>
      <c r="K256" s="86"/>
      <c r="L256" s="85"/>
      <c r="M256" s="87"/>
      <c r="N256" s="86"/>
      <c r="O256" s="86"/>
      <c r="P256" s="86"/>
      <c r="Q256" s="86"/>
      <c r="R256" s="86"/>
      <c r="S256" s="86"/>
      <c r="T256" s="86"/>
      <c r="U256" s="86"/>
      <c r="V256" s="86"/>
      <c r="W256" s="86"/>
      <c r="X256" s="86"/>
      <c r="Y256" s="86"/>
      <c r="Z256" s="86"/>
      <c r="AA256" s="86"/>
      <c r="AB256" s="86"/>
      <c r="AC256" s="86"/>
      <c r="AD256" s="86"/>
    </row>
    <row r="257" spans="1:30">
      <c r="A257" s="99"/>
      <c r="C257" s="80" t="str">
        <f t="shared" si="16"/>
        <v/>
      </c>
      <c r="F257" s="81" t="str">
        <f t="shared" si="18"/>
        <v/>
      </c>
      <c r="G257" s="82" t="str">
        <f t="shared" si="14"/>
        <v/>
      </c>
      <c r="H257" s="83" t="str">
        <f t="shared" si="17"/>
        <v/>
      </c>
      <c r="I257" s="86"/>
      <c r="J257" s="86"/>
      <c r="K257" s="86"/>
      <c r="L257" s="85"/>
      <c r="M257" s="87"/>
      <c r="N257" s="86"/>
      <c r="O257" s="86"/>
      <c r="P257" s="86"/>
      <c r="Q257" s="86"/>
      <c r="R257" s="86"/>
      <c r="S257" s="86"/>
      <c r="T257" s="86"/>
      <c r="U257" s="86"/>
      <c r="V257" s="86"/>
      <c r="W257" s="86"/>
      <c r="X257" s="86"/>
      <c r="Y257" s="86"/>
      <c r="Z257" s="86"/>
      <c r="AA257" s="86"/>
      <c r="AB257" s="86"/>
      <c r="AC257" s="86"/>
      <c r="AD257" s="86"/>
    </row>
    <row r="258" spans="1:30">
      <c r="A258" s="99"/>
      <c r="C258" s="80" t="str">
        <f t="shared" si="16"/>
        <v/>
      </c>
      <c r="F258" s="81" t="str">
        <f t="shared" si="18"/>
        <v/>
      </c>
      <c r="G258" s="82" t="str">
        <f t="shared" si="14"/>
        <v/>
      </c>
      <c r="H258" s="83" t="str">
        <f t="shared" si="17"/>
        <v/>
      </c>
      <c r="I258" s="86"/>
      <c r="J258" s="86"/>
      <c r="K258" s="86"/>
      <c r="L258" s="85"/>
      <c r="M258" s="87"/>
      <c r="N258" s="86"/>
      <c r="O258" s="86"/>
      <c r="P258" s="86"/>
      <c r="Q258" s="86"/>
      <c r="R258" s="86"/>
      <c r="S258" s="86"/>
      <c r="T258" s="86"/>
      <c r="U258" s="86"/>
      <c r="V258" s="86"/>
      <c r="W258" s="86"/>
      <c r="X258" s="86"/>
      <c r="Y258" s="86"/>
      <c r="Z258" s="86"/>
      <c r="AA258" s="86"/>
      <c r="AB258" s="86"/>
      <c r="AC258" s="86"/>
      <c r="AD258" s="86"/>
    </row>
    <row r="259" spans="1:30">
      <c r="A259" s="99"/>
      <c r="C259" s="80" t="str">
        <f t="shared" si="16"/>
        <v/>
      </c>
      <c r="F259" s="81" t="str">
        <f t="shared" si="18"/>
        <v/>
      </c>
      <c r="G259" s="82" t="str">
        <f t="shared" si="14"/>
        <v/>
      </c>
      <c r="H259" s="83" t="str">
        <f t="shared" si="17"/>
        <v/>
      </c>
      <c r="I259" s="86"/>
      <c r="J259" s="86"/>
      <c r="K259" s="86"/>
      <c r="L259" s="85"/>
      <c r="M259" s="87"/>
      <c r="N259" s="86"/>
      <c r="O259" s="86"/>
      <c r="P259" s="86"/>
      <c r="Q259" s="86"/>
      <c r="R259" s="86"/>
      <c r="S259" s="86"/>
      <c r="T259" s="86"/>
      <c r="U259" s="86"/>
      <c r="V259" s="86"/>
      <c r="W259" s="86"/>
      <c r="X259" s="86"/>
      <c r="Y259" s="86"/>
      <c r="Z259" s="86"/>
      <c r="AA259" s="86"/>
      <c r="AB259" s="86"/>
      <c r="AC259" s="86"/>
      <c r="AD259" s="86"/>
    </row>
    <row r="260" spans="1:30">
      <c r="A260" s="99"/>
      <c r="C260" s="80" t="str">
        <f t="shared" si="16"/>
        <v/>
      </c>
      <c r="F260" s="81" t="str">
        <f t="shared" si="18"/>
        <v/>
      </c>
      <c r="G260" s="82" t="str">
        <f t="shared" si="14"/>
        <v/>
      </c>
      <c r="H260" s="83" t="str">
        <f t="shared" si="17"/>
        <v/>
      </c>
      <c r="I260" s="86"/>
      <c r="J260" s="86"/>
      <c r="K260" s="86"/>
      <c r="L260" s="85"/>
      <c r="M260" s="87"/>
      <c r="N260" s="86"/>
      <c r="O260" s="86"/>
      <c r="P260" s="86"/>
      <c r="Q260" s="86"/>
      <c r="R260" s="86"/>
      <c r="S260" s="86"/>
      <c r="T260" s="86"/>
      <c r="U260" s="86"/>
      <c r="V260" s="86"/>
      <c r="W260" s="86"/>
      <c r="X260" s="86"/>
      <c r="Y260" s="86"/>
      <c r="Z260" s="86"/>
      <c r="AA260" s="86"/>
      <c r="AB260" s="86"/>
      <c r="AC260" s="86"/>
      <c r="AD260" s="86"/>
    </row>
    <row r="261" spans="1:30">
      <c r="A261" s="99"/>
      <c r="C261" s="80" t="str">
        <f t="shared" si="16"/>
        <v/>
      </c>
      <c r="F261" s="81" t="str">
        <f t="shared" si="18"/>
        <v/>
      </c>
      <c r="G261" s="82" t="str">
        <f t="shared" si="14"/>
        <v/>
      </c>
      <c r="H261" s="83" t="str">
        <f t="shared" si="17"/>
        <v/>
      </c>
      <c r="I261" s="86"/>
      <c r="J261" s="86"/>
      <c r="K261" s="86"/>
      <c r="L261" s="85"/>
      <c r="M261" s="87"/>
      <c r="N261" s="86"/>
      <c r="O261" s="86"/>
      <c r="P261" s="86"/>
      <c r="Q261" s="86"/>
      <c r="R261" s="86"/>
      <c r="S261" s="86"/>
      <c r="T261" s="86"/>
      <c r="U261" s="86"/>
      <c r="V261" s="86"/>
      <c r="W261" s="86"/>
      <c r="X261" s="86"/>
      <c r="Y261" s="86"/>
      <c r="Z261" s="86"/>
      <c r="AA261" s="86"/>
      <c r="AB261" s="86"/>
      <c r="AC261" s="86"/>
      <c r="AD261" s="86"/>
    </row>
    <row r="262" spans="1:30">
      <c r="A262" s="99"/>
      <c r="C262" s="80" t="str">
        <f t="shared" si="16"/>
        <v/>
      </c>
      <c r="F262" s="81" t="str">
        <f t="shared" si="18"/>
        <v/>
      </c>
      <c r="G262" s="82" t="str">
        <f t="shared" si="14"/>
        <v/>
      </c>
      <c r="H262" s="83" t="str">
        <f t="shared" si="17"/>
        <v/>
      </c>
      <c r="I262" s="86"/>
      <c r="J262" s="86"/>
      <c r="K262" s="86"/>
      <c r="L262" s="85"/>
      <c r="M262" s="87"/>
      <c r="N262" s="86"/>
      <c r="O262" s="86"/>
      <c r="P262" s="86"/>
      <c r="Q262" s="86"/>
      <c r="R262" s="86"/>
      <c r="S262" s="86"/>
      <c r="T262" s="86"/>
      <c r="U262" s="86"/>
      <c r="V262" s="86"/>
      <c r="W262" s="86"/>
      <c r="X262" s="86"/>
      <c r="Y262" s="86"/>
      <c r="Z262" s="86"/>
      <c r="AA262" s="86"/>
      <c r="AB262" s="86"/>
      <c r="AC262" s="86"/>
      <c r="AD262" s="86"/>
    </row>
    <row r="263" spans="1:30">
      <c r="A263" s="99"/>
      <c r="C263" s="80" t="str">
        <f t="shared" si="16"/>
        <v/>
      </c>
      <c r="F263" s="81" t="str">
        <f t="shared" si="18"/>
        <v/>
      </c>
      <c r="G263" s="82" t="str">
        <f t="shared" ref="G263:G326" si="19">IF(A263&lt;&gt;0,A263,"")</f>
        <v/>
      </c>
      <c r="H263" s="83" t="str">
        <f t="shared" si="17"/>
        <v/>
      </c>
      <c r="I263" s="86"/>
      <c r="J263" s="86"/>
      <c r="K263" s="86"/>
      <c r="L263" s="85"/>
      <c r="M263" s="87"/>
      <c r="N263" s="86"/>
      <c r="O263" s="86"/>
      <c r="P263" s="86"/>
      <c r="Q263" s="86"/>
      <c r="R263" s="86"/>
      <c r="S263" s="86"/>
      <c r="T263" s="86"/>
      <c r="U263" s="86"/>
      <c r="V263" s="86"/>
      <c r="W263" s="86"/>
      <c r="X263" s="86"/>
      <c r="Y263" s="86"/>
      <c r="Z263" s="86"/>
      <c r="AA263" s="86"/>
      <c r="AB263" s="86"/>
      <c r="AC263" s="86"/>
      <c r="AD263" s="86"/>
    </row>
    <row r="264" spans="1:30">
      <c r="A264" s="99"/>
      <c r="C264" s="80" t="str">
        <f t="shared" si="16"/>
        <v/>
      </c>
      <c r="F264" s="81" t="str">
        <f t="shared" si="18"/>
        <v/>
      </c>
      <c r="G264" s="82" t="str">
        <f t="shared" si="19"/>
        <v/>
      </c>
      <c r="H264" s="83" t="str">
        <f t="shared" si="17"/>
        <v/>
      </c>
      <c r="I264" s="86"/>
      <c r="J264" s="86"/>
      <c r="K264" s="86"/>
      <c r="L264" s="85"/>
      <c r="M264" s="87"/>
      <c r="N264" s="86"/>
      <c r="O264" s="86"/>
      <c r="P264" s="86"/>
      <c r="Q264" s="86"/>
      <c r="R264" s="86"/>
      <c r="S264" s="86"/>
      <c r="T264" s="86"/>
      <c r="U264" s="86"/>
      <c r="V264" s="86"/>
      <c r="W264" s="86"/>
      <c r="X264" s="86"/>
      <c r="Y264" s="86"/>
      <c r="Z264" s="86"/>
      <c r="AA264" s="86"/>
      <c r="AB264" s="86"/>
      <c r="AC264" s="86"/>
      <c r="AD264" s="86"/>
    </row>
    <row r="265" spans="1:30">
      <c r="A265" s="99"/>
      <c r="C265" s="80" t="str">
        <f t="shared" si="16"/>
        <v/>
      </c>
      <c r="F265" s="81" t="str">
        <f t="shared" si="18"/>
        <v/>
      </c>
      <c r="G265" s="82" t="str">
        <f t="shared" si="19"/>
        <v/>
      </c>
      <c r="H265" s="83" t="str">
        <f t="shared" si="17"/>
        <v/>
      </c>
      <c r="I265" s="86"/>
      <c r="J265" s="86"/>
      <c r="K265" s="86"/>
      <c r="L265" s="85"/>
      <c r="M265" s="87"/>
      <c r="N265" s="86"/>
      <c r="O265" s="86"/>
      <c r="P265" s="86"/>
      <c r="Q265" s="86"/>
      <c r="R265" s="86"/>
      <c r="S265" s="86"/>
      <c r="T265" s="86"/>
      <c r="U265" s="86"/>
      <c r="V265" s="86"/>
      <c r="W265" s="86"/>
      <c r="X265" s="86"/>
      <c r="Y265" s="86"/>
      <c r="Z265" s="86"/>
      <c r="AA265" s="86"/>
      <c r="AB265" s="86"/>
      <c r="AC265" s="86"/>
      <c r="AD265" s="86"/>
    </row>
    <row r="266" spans="1:30">
      <c r="A266" s="99"/>
      <c r="C266" s="80" t="str">
        <f t="shared" si="16"/>
        <v/>
      </c>
      <c r="F266" s="81" t="str">
        <f t="shared" si="18"/>
        <v/>
      </c>
      <c r="G266" s="82" t="str">
        <f t="shared" si="19"/>
        <v/>
      </c>
      <c r="H266" s="83" t="str">
        <f t="shared" si="17"/>
        <v/>
      </c>
      <c r="I266" s="86"/>
      <c r="J266" s="86"/>
      <c r="K266" s="86"/>
      <c r="L266" s="85"/>
      <c r="M266" s="87"/>
      <c r="N266" s="86"/>
      <c r="O266" s="86"/>
      <c r="P266" s="86"/>
      <c r="Q266" s="86"/>
      <c r="R266" s="86"/>
      <c r="S266" s="86"/>
      <c r="T266" s="86"/>
      <c r="U266" s="86"/>
      <c r="V266" s="86"/>
      <c r="W266" s="86"/>
      <c r="X266" s="86"/>
      <c r="Y266" s="86"/>
      <c r="Z266" s="86"/>
      <c r="AA266" s="86"/>
      <c r="AB266" s="86"/>
      <c r="AC266" s="86"/>
      <c r="AD266" s="86"/>
    </row>
    <row r="267" spans="1:30">
      <c r="A267" s="99"/>
      <c r="C267" s="80" t="str">
        <f t="shared" si="16"/>
        <v/>
      </c>
      <c r="F267" s="81" t="str">
        <f t="shared" si="18"/>
        <v/>
      </c>
      <c r="G267" s="82" t="str">
        <f t="shared" si="19"/>
        <v/>
      </c>
      <c r="H267" s="83" t="str">
        <f t="shared" si="17"/>
        <v/>
      </c>
      <c r="I267" s="86"/>
      <c r="J267" s="86"/>
      <c r="K267" s="86"/>
      <c r="L267" s="85"/>
      <c r="M267" s="87"/>
      <c r="N267" s="86"/>
      <c r="O267" s="86"/>
      <c r="P267" s="86"/>
      <c r="Q267" s="86"/>
      <c r="R267" s="86"/>
      <c r="S267" s="86"/>
      <c r="T267" s="86"/>
      <c r="U267" s="86"/>
      <c r="V267" s="86"/>
      <c r="W267" s="86"/>
      <c r="X267" s="86"/>
      <c r="Y267" s="86"/>
      <c r="Z267" s="86"/>
      <c r="AA267" s="86"/>
      <c r="AB267" s="86"/>
      <c r="AC267" s="86"/>
      <c r="AD267" s="86"/>
    </row>
    <row r="268" spans="1:30">
      <c r="A268" s="99"/>
      <c r="C268" s="80" t="str">
        <f t="shared" si="16"/>
        <v/>
      </c>
      <c r="F268" s="81" t="str">
        <f t="shared" si="18"/>
        <v/>
      </c>
      <c r="G268" s="82" t="str">
        <f t="shared" si="19"/>
        <v/>
      </c>
      <c r="H268" s="83" t="str">
        <f t="shared" si="17"/>
        <v/>
      </c>
      <c r="I268" s="86"/>
      <c r="J268" s="86"/>
      <c r="K268" s="86"/>
      <c r="L268" s="85"/>
      <c r="M268" s="87"/>
      <c r="N268" s="86"/>
      <c r="O268" s="86"/>
      <c r="P268" s="86"/>
      <c r="Q268" s="86"/>
      <c r="R268" s="86"/>
      <c r="S268" s="86"/>
      <c r="T268" s="86"/>
      <c r="U268" s="86"/>
      <c r="V268" s="86"/>
      <c r="W268" s="86"/>
      <c r="X268" s="86"/>
      <c r="Y268" s="86"/>
      <c r="Z268" s="86"/>
      <c r="AA268" s="86"/>
      <c r="AB268" s="86"/>
      <c r="AC268" s="86"/>
      <c r="AD268" s="86"/>
    </row>
    <row r="269" spans="1:30">
      <c r="A269" s="99"/>
      <c r="C269" s="80" t="str">
        <f t="shared" si="16"/>
        <v/>
      </c>
      <c r="F269" s="81" t="str">
        <f t="shared" si="18"/>
        <v/>
      </c>
      <c r="G269" s="82" t="str">
        <f t="shared" si="19"/>
        <v/>
      </c>
      <c r="H269" s="83" t="str">
        <f t="shared" si="17"/>
        <v/>
      </c>
      <c r="I269" s="86"/>
      <c r="J269" s="86"/>
      <c r="K269" s="86"/>
      <c r="L269" s="85"/>
      <c r="M269" s="87"/>
      <c r="N269" s="86"/>
      <c r="O269" s="86"/>
      <c r="P269" s="86"/>
      <c r="Q269" s="86"/>
      <c r="R269" s="86"/>
      <c r="S269" s="86"/>
      <c r="T269" s="86"/>
      <c r="U269" s="86"/>
      <c r="V269" s="86"/>
      <c r="W269" s="86"/>
      <c r="X269" s="86"/>
      <c r="Y269" s="86"/>
      <c r="Z269" s="86"/>
      <c r="AA269" s="86"/>
      <c r="AB269" s="86"/>
      <c r="AC269" s="86"/>
      <c r="AD269" s="86"/>
    </row>
    <row r="270" spans="1:30">
      <c r="A270" s="99"/>
      <c r="C270" s="80" t="str">
        <f t="shared" si="16"/>
        <v/>
      </c>
      <c r="F270" s="81" t="str">
        <f t="shared" si="18"/>
        <v/>
      </c>
      <c r="G270" s="82" t="str">
        <f t="shared" si="19"/>
        <v/>
      </c>
      <c r="H270" s="83" t="str">
        <f t="shared" si="17"/>
        <v/>
      </c>
      <c r="I270" s="86"/>
      <c r="J270" s="86"/>
      <c r="K270" s="86"/>
      <c r="L270" s="85"/>
      <c r="M270" s="87"/>
      <c r="N270" s="86"/>
      <c r="O270" s="86"/>
      <c r="P270" s="86"/>
      <c r="Q270" s="86"/>
      <c r="R270" s="86"/>
      <c r="S270" s="86"/>
      <c r="T270" s="86"/>
      <c r="U270" s="86"/>
      <c r="V270" s="86"/>
      <c r="W270" s="86"/>
      <c r="X270" s="86"/>
      <c r="Y270" s="86"/>
      <c r="Z270" s="86"/>
      <c r="AA270" s="86"/>
      <c r="AB270" s="86"/>
      <c r="AC270" s="86"/>
      <c r="AD270" s="86"/>
    </row>
    <row r="271" spans="1:30">
      <c r="A271" s="99"/>
      <c r="C271" s="80" t="str">
        <f t="shared" si="16"/>
        <v/>
      </c>
      <c r="F271" s="81" t="str">
        <f t="shared" si="18"/>
        <v/>
      </c>
      <c r="G271" s="82" t="str">
        <f t="shared" si="19"/>
        <v/>
      </c>
      <c r="H271" s="83" t="str">
        <f t="shared" si="17"/>
        <v/>
      </c>
      <c r="I271" s="86"/>
      <c r="J271" s="86"/>
      <c r="K271" s="86"/>
      <c r="L271" s="85"/>
      <c r="M271" s="87"/>
      <c r="N271" s="86"/>
      <c r="O271" s="86"/>
      <c r="P271" s="86"/>
      <c r="Q271" s="86"/>
      <c r="R271" s="86"/>
      <c r="S271" s="86"/>
      <c r="T271" s="86"/>
      <c r="U271" s="86"/>
      <c r="V271" s="86"/>
      <c r="W271" s="86"/>
      <c r="X271" s="86"/>
      <c r="Y271" s="86"/>
      <c r="Z271" s="86"/>
      <c r="AA271" s="86"/>
      <c r="AB271" s="86"/>
      <c r="AC271" s="86"/>
      <c r="AD271" s="86"/>
    </row>
    <row r="272" spans="1:30">
      <c r="A272" s="99"/>
      <c r="C272" s="80" t="str">
        <f t="shared" si="16"/>
        <v/>
      </c>
      <c r="F272" s="81" t="str">
        <f t="shared" si="18"/>
        <v/>
      </c>
      <c r="G272" s="82" t="str">
        <f t="shared" si="19"/>
        <v/>
      </c>
      <c r="H272" s="83" t="str">
        <f t="shared" si="17"/>
        <v/>
      </c>
      <c r="I272" s="86"/>
      <c r="J272" s="86"/>
      <c r="K272" s="86"/>
      <c r="L272" s="85"/>
      <c r="M272" s="87"/>
      <c r="N272" s="86"/>
      <c r="O272" s="86"/>
      <c r="P272" s="86"/>
      <c r="Q272" s="86"/>
      <c r="R272" s="86"/>
      <c r="S272" s="86"/>
      <c r="T272" s="86"/>
      <c r="U272" s="86"/>
      <c r="V272" s="86"/>
      <c r="W272" s="86"/>
      <c r="X272" s="86"/>
      <c r="Y272" s="86"/>
      <c r="Z272" s="86"/>
      <c r="AA272" s="86"/>
      <c r="AB272" s="86"/>
      <c r="AC272" s="86"/>
      <c r="AD272" s="86"/>
    </row>
    <row r="273" spans="1:30">
      <c r="A273" s="99"/>
      <c r="C273" s="80" t="str">
        <f t="shared" si="16"/>
        <v/>
      </c>
      <c r="F273" s="81" t="str">
        <f t="shared" si="18"/>
        <v/>
      </c>
      <c r="G273" s="82" t="str">
        <f t="shared" si="19"/>
        <v/>
      </c>
      <c r="H273" s="83" t="str">
        <f t="shared" si="17"/>
        <v/>
      </c>
      <c r="I273" s="86"/>
      <c r="J273" s="86"/>
      <c r="K273" s="86"/>
      <c r="L273" s="85"/>
      <c r="M273" s="87"/>
      <c r="N273" s="86"/>
      <c r="O273" s="86"/>
      <c r="P273" s="86"/>
      <c r="Q273" s="86"/>
      <c r="R273" s="86"/>
      <c r="S273" s="86"/>
      <c r="T273" s="86"/>
      <c r="U273" s="86"/>
      <c r="V273" s="86"/>
      <c r="W273" s="86"/>
      <c r="X273" s="86"/>
      <c r="Y273" s="86"/>
      <c r="Z273" s="86"/>
      <c r="AA273" s="86"/>
      <c r="AB273" s="86"/>
      <c r="AC273" s="86"/>
      <c r="AD273" s="86"/>
    </row>
    <row r="274" spans="1:30">
      <c r="A274" s="99"/>
      <c r="C274" s="80" t="str">
        <f t="shared" si="16"/>
        <v/>
      </c>
      <c r="F274" s="81" t="str">
        <f t="shared" si="18"/>
        <v/>
      </c>
      <c r="G274" s="82" t="str">
        <f t="shared" si="19"/>
        <v/>
      </c>
      <c r="H274" s="83" t="str">
        <f t="shared" si="17"/>
        <v/>
      </c>
      <c r="I274" s="86"/>
      <c r="J274" s="86"/>
      <c r="K274" s="86"/>
      <c r="L274" s="85"/>
      <c r="M274" s="87"/>
      <c r="N274" s="86"/>
      <c r="O274" s="86"/>
      <c r="P274" s="86"/>
      <c r="Q274" s="86"/>
      <c r="R274" s="86"/>
      <c r="S274" s="86"/>
      <c r="T274" s="86"/>
      <c r="U274" s="86"/>
      <c r="V274" s="86"/>
      <c r="W274" s="86"/>
      <c r="X274" s="86"/>
      <c r="Y274" s="86"/>
      <c r="Z274" s="86"/>
      <c r="AA274" s="86"/>
      <c r="AB274" s="86"/>
      <c r="AC274" s="86"/>
      <c r="AD274" s="86"/>
    </row>
    <row r="275" spans="1:30">
      <c r="A275" s="99"/>
      <c r="C275" s="80" t="str">
        <f t="shared" si="16"/>
        <v/>
      </c>
      <c r="F275" s="81" t="str">
        <f t="shared" si="18"/>
        <v/>
      </c>
      <c r="G275" s="82" t="str">
        <f t="shared" si="19"/>
        <v/>
      </c>
      <c r="H275" s="83" t="str">
        <f t="shared" si="17"/>
        <v/>
      </c>
      <c r="I275" s="86"/>
      <c r="J275" s="86"/>
      <c r="K275" s="86"/>
      <c r="L275" s="85"/>
      <c r="M275" s="87"/>
      <c r="N275" s="86"/>
      <c r="O275" s="86"/>
      <c r="P275" s="86"/>
      <c r="Q275" s="86"/>
      <c r="R275" s="86"/>
      <c r="S275" s="86"/>
      <c r="T275" s="86"/>
      <c r="U275" s="86"/>
      <c r="V275" s="86"/>
      <c r="W275" s="86"/>
      <c r="X275" s="86"/>
      <c r="Y275" s="86"/>
      <c r="Z275" s="86"/>
      <c r="AA275" s="86"/>
      <c r="AB275" s="86"/>
      <c r="AC275" s="86"/>
      <c r="AD275" s="86"/>
    </row>
    <row r="276" spans="1:30">
      <c r="A276" s="99"/>
      <c r="C276" s="80" t="str">
        <f t="shared" si="16"/>
        <v/>
      </c>
      <c r="F276" s="81" t="str">
        <f t="shared" si="18"/>
        <v/>
      </c>
      <c r="G276" s="82" t="str">
        <f t="shared" si="19"/>
        <v/>
      </c>
      <c r="H276" s="83" t="str">
        <f t="shared" si="17"/>
        <v/>
      </c>
      <c r="I276" s="86"/>
      <c r="J276" s="86"/>
      <c r="K276" s="86"/>
      <c r="L276" s="85"/>
      <c r="M276" s="87"/>
      <c r="N276" s="86"/>
      <c r="O276" s="86"/>
      <c r="P276" s="86"/>
      <c r="Q276" s="86"/>
      <c r="R276" s="86"/>
      <c r="S276" s="86"/>
      <c r="T276" s="86"/>
      <c r="U276" s="86"/>
      <c r="V276" s="86"/>
      <c r="W276" s="86"/>
      <c r="X276" s="86"/>
      <c r="Y276" s="86"/>
      <c r="Z276" s="86"/>
      <c r="AA276" s="86"/>
      <c r="AB276" s="86"/>
      <c r="AC276" s="86"/>
      <c r="AD276" s="86"/>
    </row>
    <row r="277" spans="1:30">
      <c r="A277" s="99"/>
      <c r="C277" s="80" t="str">
        <f t="shared" si="16"/>
        <v/>
      </c>
      <c r="F277" s="81" t="str">
        <f t="shared" si="18"/>
        <v/>
      </c>
      <c r="G277" s="82" t="str">
        <f t="shared" si="19"/>
        <v/>
      </c>
      <c r="H277" s="83" t="str">
        <f t="shared" si="17"/>
        <v/>
      </c>
      <c r="I277" s="86"/>
      <c r="J277" s="86"/>
      <c r="K277" s="86"/>
      <c r="L277" s="85"/>
      <c r="M277" s="87"/>
      <c r="N277" s="86"/>
      <c r="O277" s="86"/>
      <c r="P277" s="86"/>
      <c r="Q277" s="86"/>
      <c r="R277" s="86"/>
      <c r="S277" s="86"/>
      <c r="T277" s="86"/>
      <c r="U277" s="86"/>
      <c r="V277" s="86"/>
      <c r="W277" s="86"/>
      <c r="X277" s="86"/>
      <c r="Y277" s="86"/>
      <c r="Z277" s="86"/>
      <c r="AA277" s="86"/>
      <c r="AB277" s="86"/>
      <c r="AC277" s="86"/>
      <c r="AD277" s="86"/>
    </row>
    <row r="278" spans="1:30">
      <c r="A278" s="99"/>
      <c r="C278" s="80" t="str">
        <f t="shared" si="16"/>
        <v/>
      </c>
      <c r="F278" s="81" t="str">
        <f t="shared" si="18"/>
        <v/>
      </c>
      <c r="G278" s="82" t="str">
        <f t="shared" si="19"/>
        <v/>
      </c>
      <c r="H278" s="83" t="str">
        <f t="shared" si="17"/>
        <v/>
      </c>
      <c r="I278" s="86"/>
      <c r="J278" s="86"/>
      <c r="K278" s="86"/>
      <c r="L278" s="85"/>
      <c r="M278" s="87"/>
      <c r="N278" s="86"/>
      <c r="O278" s="86"/>
      <c r="P278" s="86"/>
      <c r="Q278" s="86"/>
      <c r="R278" s="86"/>
      <c r="S278" s="86"/>
      <c r="T278" s="86"/>
      <c r="U278" s="86"/>
      <c r="V278" s="86"/>
      <c r="W278" s="86"/>
      <c r="X278" s="86"/>
      <c r="Y278" s="86"/>
      <c r="Z278" s="86"/>
      <c r="AA278" s="86"/>
      <c r="AB278" s="86"/>
      <c r="AC278" s="86"/>
      <c r="AD278" s="86"/>
    </row>
    <row r="279" spans="1:30">
      <c r="A279" s="99"/>
      <c r="C279" s="80" t="str">
        <f t="shared" si="16"/>
        <v/>
      </c>
      <c r="F279" s="81" t="str">
        <f t="shared" si="18"/>
        <v/>
      </c>
      <c r="G279" s="82" t="str">
        <f t="shared" si="19"/>
        <v/>
      </c>
      <c r="H279" s="83" t="str">
        <f t="shared" si="17"/>
        <v/>
      </c>
      <c r="I279" s="86"/>
      <c r="J279" s="86"/>
      <c r="K279" s="86"/>
      <c r="L279" s="85"/>
      <c r="M279" s="87"/>
      <c r="N279" s="86"/>
      <c r="O279" s="86"/>
      <c r="P279" s="86"/>
      <c r="Q279" s="86"/>
      <c r="R279" s="86"/>
      <c r="S279" s="86"/>
      <c r="T279" s="86"/>
      <c r="U279" s="86"/>
      <c r="V279" s="86"/>
      <c r="W279" s="86"/>
      <c r="X279" s="86"/>
      <c r="Y279" s="86"/>
      <c r="Z279" s="86"/>
      <c r="AA279" s="86"/>
      <c r="AB279" s="86"/>
      <c r="AC279" s="86"/>
      <c r="AD279" s="86"/>
    </row>
    <row r="280" spans="1:30">
      <c r="A280" s="99"/>
      <c r="C280" s="80" t="str">
        <f t="shared" si="16"/>
        <v/>
      </c>
      <c r="F280" s="81" t="str">
        <f t="shared" si="18"/>
        <v/>
      </c>
      <c r="G280" s="82" t="str">
        <f t="shared" si="19"/>
        <v/>
      </c>
      <c r="H280" s="83" t="str">
        <f t="shared" si="17"/>
        <v/>
      </c>
      <c r="I280" s="86"/>
      <c r="J280" s="86"/>
      <c r="K280" s="86"/>
      <c r="L280" s="85"/>
      <c r="M280" s="87"/>
      <c r="N280" s="86"/>
      <c r="O280" s="86"/>
      <c r="P280" s="86"/>
      <c r="Q280" s="86"/>
      <c r="R280" s="86"/>
      <c r="S280" s="86"/>
      <c r="T280" s="86"/>
      <c r="U280" s="86"/>
      <c r="V280" s="86"/>
      <c r="W280" s="86"/>
      <c r="X280" s="86"/>
      <c r="Y280" s="86"/>
      <c r="Z280" s="86"/>
      <c r="AA280" s="86"/>
      <c r="AB280" s="86"/>
      <c r="AC280" s="86"/>
      <c r="AD280" s="86"/>
    </row>
    <row r="281" spans="1:30">
      <c r="A281" s="99"/>
      <c r="C281" s="80" t="str">
        <f t="shared" si="16"/>
        <v/>
      </c>
      <c r="F281" s="81" t="str">
        <f t="shared" si="18"/>
        <v/>
      </c>
      <c r="G281" s="82" t="str">
        <f t="shared" si="19"/>
        <v/>
      </c>
      <c r="H281" s="83" t="str">
        <f t="shared" si="17"/>
        <v/>
      </c>
      <c r="I281" s="86"/>
      <c r="J281" s="86"/>
      <c r="K281" s="86"/>
      <c r="L281" s="85"/>
      <c r="M281" s="87"/>
      <c r="N281" s="86"/>
      <c r="O281" s="86"/>
      <c r="P281" s="86"/>
      <c r="Q281" s="86"/>
      <c r="R281" s="86"/>
      <c r="S281" s="86"/>
      <c r="T281" s="86"/>
      <c r="U281" s="86"/>
      <c r="V281" s="86"/>
      <c r="W281" s="86"/>
      <c r="X281" s="86"/>
      <c r="Y281" s="86"/>
      <c r="Z281" s="86"/>
      <c r="AA281" s="86"/>
      <c r="AB281" s="86"/>
      <c r="AC281" s="86"/>
      <c r="AD281" s="86"/>
    </row>
    <row r="282" spans="1:30">
      <c r="A282" s="99"/>
      <c r="C282" s="80" t="str">
        <f t="shared" si="16"/>
        <v/>
      </c>
      <c r="F282" s="81" t="str">
        <f t="shared" si="18"/>
        <v/>
      </c>
      <c r="G282" s="82" t="str">
        <f t="shared" si="19"/>
        <v/>
      </c>
      <c r="H282" s="83" t="str">
        <f t="shared" si="17"/>
        <v/>
      </c>
      <c r="I282" s="86"/>
      <c r="J282" s="86"/>
      <c r="K282" s="86"/>
      <c r="L282" s="85"/>
      <c r="M282" s="87"/>
      <c r="N282" s="86"/>
      <c r="O282" s="86"/>
      <c r="P282" s="86"/>
      <c r="Q282" s="86"/>
      <c r="R282" s="86"/>
      <c r="S282" s="86"/>
      <c r="T282" s="86"/>
      <c r="U282" s="86"/>
      <c r="V282" s="86"/>
      <c r="W282" s="86"/>
      <c r="X282" s="86"/>
      <c r="Y282" s="86"/>
      <c r="Z282" s="86"/>
      <c r="AA282" s="86"/>
      <c r="AB282" s="86"/>
      <c r="AC282" s="86"/>
      <c r="AD282" s="86"/>
    </row>
    <row r="283" spans="1:30">
      <c r="A283" s="99"/>
      <c r="C283" s="80" t="str">
        <f t="shared" si="16"/>
        <v/>
      </c>
      <c r="F283" s="81" t="str">
        <f t="shared" si="18"/>
        <v/>
      </c>
      <c r="G283" s="82" t="str">
        <f t="shared" si="19"/>
        <v/>
      </c>
      <c r="H283" s="83" t="str">
        <f t="shared" si="17"/>
        <v/>
      </c>
      <c r="I283" s="86"/>
      <c r="J283" s="86"/>
      <c r="K283" s="86"/>
      <c r="L283" s="85"/>
      <c r="M283" s="87"/>
      <c r="N283" s="86"/>
      <c r="O283" s="86"/>
      <c r="P283" s="86"/>
      <c r="Q283" s="86"/>
      <c r="R283" s="86"/>
      <c r="S283" s="86"/>
      <c r="T283" s="86"/>
      <c r="U283" s="86"/>
      <c r="V283" s="86"/>
      <c r="W283" s="86"/>
      <c r="X283" s="86"/>
      <c r="Y283" s="86"/>
      <c r="Z283" s="86"/>
      <c r="AA283" s="86"/>
      <c r="AB283" s="86"/>
      <c r="AC283" s="86"/>
      <c r="AD283" s="86"/>
    </row>
    <row r="284" spans="1:30">
      <c r="A284" s="99"/>
      <c r="C284" s="80" t="str">
        <f t="shared" si="16"/>
        <v/>
      </c>
      <c r="F284" s="81" t="str">
        <f t="shared" ref="F284:F315" si="20">IF(E286&lt;&gt;0,VLOOKUP(E286,affectation,2),"")</f>
        <v/>
      </c>
      <c r="G284" s="82" t="str">
        <f t="shared" si="19"/>
        <v/>
      </c>
      <c r="H284" s="83" t="str">
        <f t="shared" si="17"/>
        <v/>
      </c>
      <c r="I284" s="86"/>
      <c r="J284" s="86"/>
      <c r="K284" s="86"/>
      <c r="L284" s="85"/>
      <c r="M284" s="87"/>
      <c r="N284" s="86"/>
      <c r="O284" s="86"/>
      <c r="P284" s="86"/>
      <c r="Q284" s="86"/>
      <c r="R284" s="86"/>
      <c r="S284" s="86"/>
      <c r="T284" s="86"/>
      <c r="U284" s="86"/>
      <c r="V284" s="86"/>
      <c r="W284" s="86"/>
      <c r="X284" s="86"/>
      <c r="Y284" s="86"/>
      <c r="Z284" s="86"/>
      <c r="AA284" s="86"/>
      <c r="AB284" s="86"/>
      <c r="AC284" s="86"/>
      <c r="AD284" s="86"/>
    </row>
    <row r="285" spans="1:30">
      <c r="A285" s="99"/>
      <c r="C285" s="80" t="str">
        <f t="shared" si="16"/>
        <v/>
      </c>
      <c r="F285" s="81" t="str">
        <f t="shared" si="20"/>
        <v/>
      </c>
      <c r="G285" s="82" t="str">
        <f t="shared" si="19"/>
        <v/>
      </c>
      <c r="H285" s="83" t="str">
        <f t="shared" si="17"/>
        <v/>
      </c>
      <c r="I285" s="86"/>
      <c r="J285" s="86"/>
      <c r="K285" s="86"/>
      <c r="L285" s="85"/>
      <c r="M285" s="87"/>
      <c r="N285" s="86"/>
      <c r="O285" s="86"/>
      <c r="P285" s="86"/>
      <c r="Q285" s="86"/>
      <c r="R285" s="86"/>
      <c r="S285" s="86"/>
      <c r="T285" s="86"/>
      <c r="U285" s="86"/>
      <c r="V285" s="86"/>
      <c r="W285" s="86"/>
      <c r="X285" s="86"/>
      <c r="Y285" s="86"/>
      <c r="Z285" s="86"/>
      <c r="AA285" s="86"/>
      <c r="AB285" s="86"/>
      <c r="AC285" s="86"/>
      <c r="AD285" s="86"/>
    </row>
    <row r="286" spans="1:30">
      <c r="A286" s="99"/>
      <c r="C286" s="80" t="str">
        <f t="shared" si="16"/>
        <v/>
      </c>
      <c r="F286" s="81" t="str">
        <f t="shared" si="20"/>
        <v/>
      </c>
      <c r="G286" s="82" t="str">
        <f t="shared" si="19"/>
        <v/>
      </c>
      <c r="H286" s="83" t="str">
        <f t="shared" si="17"/>
        <v/>
      </c>
      <c r="I286" s="86"/>
      <c r="J286" s="86"/>
      <c r="K286" s="86"/>
      <c r="L286" s="85"/>
      <c r="M286" s="87"/>
      <c r="N286" s="86"/>
      <c r="O286" s="86"/>
      <c r="P286" s="86"/>
      <c r="Q286" s="86"/>
      <c r="R286" s="86"/>
      <c r="S286" s="86"/>
      <c r="T286" s="86"/>
      <c r="U286" s="86"/>
      <c r="V286" s="86"/>
      <c r="W286" s="86"/>
      <c r="X286" s="86"/>
      <c r="Y286" s="86"/>
      <c r="Z286" s="86"/>
      <c r="AA286" s="86"/>
      <c r="AB286" s="86"/>
      <c r="AC286" s="86"/>
      <c r="AD286" s="86"/>
    </row>
    <row r="287" spans="1:30">
      <c r="A287" s="99"/>
      <c r="C287" s="80" t="str">
        <f t="shared" si="16"/>
        <v/>
      </c>
      <c r="F287" s="81" t="str">
        <f t="shared" si="20"/>
        <v/>
      </c>
      <c r="G287" s="82" t="str">
        <f t="shared" si="19"/>
        <v/>
      </c>
      <c r="H287" s="83" t="str">
        <f t="shared" si="17"/>
        <v/>
      </c>
      <c r="I287" s="86"/>
      <c r="J287" s="86"/>
      <c r="K287" s="86"/>
      <c r="L287" s="85"/>
      <c r="M287" s="87"/>
      <c r="N287" s="86"/>
      <c r="O287" s="86"/>
      <c r="P287" s="86"/>
      <c r="Q287" s="86"/>
      <c r="R287" s="86"/>
      <c r="S287" s="86"/>
      <c r="T287" s="86"/>
      <c r="U287" s="86"/>
      <c r="V287" s="86"/>
      <c r="W287" s="86"/>
      <c r="X287" s="86"/>
      <c r="Y287" s="86"/>
      <c r="Z287" s="86"/>
      <c r="AA287" s="86"/>
      <c r="AB287" s="86"/>
      <c r="AC287" s="86"/>
      <c r="AD287" s="86"/>
    </row>
    <row r="288" spans="1:30">
      <c r="A288" s="99"/>
      <c r="C288" s="80" t="str">
        <f t="shared" si="16"/>
        <v/>
      </c>
      <c r="F288" s="81" t="str">
        <f t="shared" si="20"/>
        <v/>
      </c>
      <c r="G288" s="82" t="str">
        <f t="shared" si="19"/>
        <v/>
      </c>
      <c r="H288" s="83" t="str">
        <f t="shared" si="17"/>
        <v/>
      </c>
      <c r="I288" s="86"/>
      <c r="J288" s="86"/>
      <c r="K288" s="86"/>
      <c r="L288" s="85"/>
      <c r="M288" s="87"/>
      <c r="N288" s="86"/>
      <c r="O288" s="86"/>
      <c r="P288" s="86"/>
      <c r="Q288" s="86"/>
      <c r="R288" s="86"/>
      <c r="S288" s="86"/>
      <c r="T288" s="86"/>
      <c r="U288" s="86"/>
      <c r="V288" s="86"/>
      <c r="W288" s="86"/>
      <c r="X288" s="86"/>
      <c r="Y288" s="86"/>
      <c r="Z288" s="86"/>
      <c r="AA288" s="86"/>
      <c r="AB288" s="86"/>
      <c r="AC288" s="86"/>
      <c r="AD288" s="86"/>
    </row>
    <row r="289" spans="1:30">
      <c r="A289" s="99"/>
      <c r="C289" s="80" t="str">
        <f t="shared" si="16"/>
        <v/>
      </c>
      <c r="F289" s="81" t="str">
        <f t="shared" si="20"/>
        <v/>
      </c>
      <c r="G289" s="82" t="str">
        <f t="shared" si="19"/>
        <v/>
      </c>
      <c r="H289" s="83" t="str">
        <f t="shared" si="17"/>
        <v/>
      </c>
      <c r="I289" s="86"/>
      <c r="J289" s="86"/>
      <c r="K289" s="86"/>
      <c r="L289" s="85"/>
      <c r="M289" s="87"/>
      <c r="N289" s="86"/>
      <c r="O289" s="86"/>
      <c r="P289" s="86"/>
      <c r="Q289" s="86"/>
      <c r="R289" s="86"/>
      <c r="S289" s="86"/>
      <c r="T289" s="86"/>
      <c r="U289" s="86"/>
      <c r="V289" s="86"/>
      <c r="W289" s="86"/>
      <c r="X289" s="86"/>
      <c r="Y289" s="86"/>
      <c r="Z289" s="86"/>
      <c r="AA289" s="86"/>
      <c r="AB289" s="86"/>
      <c r="AC289" s="86"/>
      <c r="AD289" s="86"/>
    </row>
    <row r="290" spans="1:30">
      <c r="A290" s="99"/>
      <c r="C290" s="80" t="str">
        <f t="shared" si="16"/>
        <v/>
      </c>
      <c r="F290" s="81" t="str">
        <f t="shared" si="20"/>
        <v/>
      </c>
      <c r="G290" s="82" t="str">
        <f t="shared" si="19"/>
        <v/>
      </c>
      <c r="H290" s="83" t="str">
        <f t="shared" si="17"/>
        <v/>
      </c>
      <c r="I290" s="86"/>
      <c r="J290" s="86"/>
      <c r="K290" s="86"/>
      <c r="L290" s="85"/>
      <c r="M290" s="87"/>
      <c r="N290" s="86"/>
      <c r="O290" s="86"/>
      <c r="P290" s="86"/>
      <c r="Q290" s="86"/>
      <c r="R290" s="86"/>
      <c r="S290" s="86"/>
      <c r="T290" s="86"/>
      <c r="U290" s="86"/>
      <c r="V290" s="86"/>
      <c r="W290" s="86"/>
      <c r="X290" s="86"/>
      <c r="Y290" s="86"/>
      <c r="Z290" s="86"/>
      <c r="AA290" s="86"/>
      <c r="AB290" s="86"/>
      <c r="AC290" s="86"/>
      <c r="AD290" s="86"/>
    </row>
    <row r="291" spans="1:30">
      <c r="A291" s="99"/>
      <c r="C291" s="80" t="str">
        <f t="shared" si="16"/>
        <v/>
      </c>
      <c r="F291" s="81" t="str">
        <f t="shared" si="20"/>
        <v/>
      </c>
      <c r="G291" s="82" t="str">
        <f t="shared" si="19"/>
        <v/>
      </c>
      <c r="H291" s="83" t="str">
        <f t="shared" si="17"/>
        <v/>
      </c>
      <c r="I291" s="86"/>
      <c r="J291" s="86"/>
      <c r="K291" s="86"/>
      <c r="L291" s="85"/>
      <c r="M291" s="87"/>
      <c r="N291" s="86"/>
      <c r="O291" s="86"/>
      <c r="P291" s="86"/>
      <c r="Q291" s="86"/>
      <c r="R291" s="86"/>
      <c r="S291" s="86"/>
      <c r="T291" s="86"/>
      <c r="U291" s="86"/>
      <c r="V291" s="86"/>
      <c r="W291" s="86"/>
      <c r="X291" s="86"/>
      <c r="Y291" s="86"/>
      <c r="Z291" s="86"/>
      <c r="AA291" s="86"/>
      <c r="AB291" s="86"/>
      <c r="AC291" s="86"/>
      <c r="AD291" s="86"/>
    </row>
    <row r="292" spans="1:30">
      <c r="A292" s="99"/>
      <c r="C292" s="80" t="str">
        <f t="shared" si="16"/>
        <v/>
      </c>
      <c r="F292" s="81" t="str">
        <f t="shared" si="20"/>
        <v/>
      </c>
      <c r="G292" s="82" t="str">
        <f t="shared" si="19"/>
        <v/>
      </c>
      <c r="H292" s="83" t="str">
        <f t="shared" si="17"/>
        <v/>
      </c>
      <c r="I292" s="86"/>
      <c r="J292" s="86"/>
      <c r="K292" s="86"/>
      <c r="L292" s="85"/>
      <c r="M292" s="87"/>
      <c r="N292" s="86"/>
      <c r="O292" s="86"/>
      <c r="P292" s="86"/>
      <c r="Q292" s="86"/>
      <c r="R292" s="86"/>
      <c r="S292" s="86"/>
      <c r="T292" s="86"/>
      <c r="U292" s="86"/>
      <c r="V292" s="86"/>
      <c r="W292" s="86"/>
      <c r="X292" s="86"/>
      <c r="Y292" s="86"/>
      <c r="Z292" s="86"/>
      <c r="AA292" s="86"/>
      <c r="AB292" s="86"/>
      <c r="AC292" s="86"/>
      <c r="AD292" s="86"/>
    </row>
    <row r="293" spans="1:30">
      <c r="A293" s="99"/>
      <c r="C293" s="80" t="str">
        <f t="shared" si="16"/>
        <v/>
      </c>
      <c r="F293" s="81" t="str">
        <f t="shared" si="20"/>
        <v/>
      </c>
      <c r="G293" s="82" t="str">
        <f t="shared" si="19"/>
        <v/>
      </c>
      <c r="H293" s="83" t="str">
        <f t="shared" si="17"/>
        <v/>
      </c>
      <c r="I293" s="86"/>
      <c r="J293" s="86"/>
      <c r="K293" s="86"/>
      <c r="L293" s="85"/>
      <c r="M293" s="87"/>
      <c r="N293" s="86"/>
      <c r="O293" s="86"/>
      <c r="P293" s="86"/>
      <c r="Q293" s="86"/>
      <c r="R293" s="86"/>
      <c r="S293" s="86"/>
      <c r="T293" s="86"/>
      <c r="U293" s="86"/>
      <c r="V293" s="86"/>
      <c r="W293" s="86"/>
      <c r="X293" s="86"/>
      <c r="Y293" s="86"/>
      <c r="Z293" s="86"/>
      <c r="AA293" s="86"/>
      <c r="AB293" s="86"/>
      <c r="AC293" s="86"/>
      <c r="AD293" s="86"/>
    </row>
    <row r="294" spans="1:30">
      <c r="A294" s="99"/>
      <c r="C294" s="80" t="str">
        <f t="shared" si="16"/>
        <v/>
      </c>
      <c r="F294" s="81" t="str">
        <f t="shared" si="20"/>
        <v/>
      </c>
      <c r="G294" s="82" t="str">
        <f t="shared" si="19"/>
        <v/>
      </c>
      <c r="H294" s="83" t="str">
        <f t="shared" si="17"/>
        <v/>
      </c>
      <c r="I294" s="86"/>
      <c r="J294" s="86"/>
      <c r="K294" s="86"/>
      <c r="L294" s="85"/>
      <c r="M294" s="87"/>
      <c r="N294" s="86"/>
      <c r="O294" s="86"/>
      <c r="P294" s="86"/>
      <c r="Q294" s="86"/>
      <c r="R294" s="86"/>
      <c r="S294" s="86"/>
      <c r="T294" s="86"/>
      <c r="U294" s="86"/>
      <c r="V294" s="86"/>
      <c r="W294" s="86"/>
      <c r="X294" s="86"/>
      <c r="Y294" s="86"/>
      <c r="Z294" s="86"/>
      <c r="AA294" s="86"/>
      <c r="AB294" s="86"/>
      <c r="AC294" s="86"/>
      <c r="AD294" s="86"/>
    </row>
    <row r="295" spans="1:30">
      <c r="A295" s="99"/>
      <c r="C295" s="80" t="str">
        <f t="shared" si="16"/>
        <v/>
      </c>
      <c r="F295" s="81" t="str">
        <f t="shared" si="20"/>
        <v/>
      </c>
      <c r="G295" s="82" t="str">
        <f t="shared" si="19"/>
        <v/>
      </c>
      <c r="H295" s="83" t="str">
        <f t="shared" si="17"/>
        <v/>
      </c>
      <c r="I295" s="86"/>
      <c r="J295" s="86"/>
      <c r="K295" s="86"/>
      <c r="L295" s="85"/>
      <c r="M295" s="87"/>
      <c r="N295" s="86"/>
      <c r="O295" s="86"/>
      <c r="P295" s="86"/>
      <c r="Q295" s="86"/>
      <c r="R295" s="86"/>
      <c r="S295" s="86"/>
      <c r="T295" s="86"/>
      <c r="U295" s="86"/>
      <c r="V295" s="86"/>
      <c r="W295" s="86"/>
      <c r="X295" s="86"/>
      <c r="Y295" s="86"/>
      <c r="Z295" s="86"/>
      <c r="AA295" s="86"/>
      <c r="AB295" s="86"/>
      <c r="AC295" s="86"/>
      <c r="AD295" s="86"/>
    </row>
    <row r="296" spans="1:30">
      <c r="A296" s="99"/>
      <c r="C296" s="80" t="str">
        <f t="shared" si="16"/>
        <v/>
      </c>
      <c r="F296" s="81" t="str">
        <f t="shared" si="20"/>
        <v/>
      </c>
      <c r="G296" s="82" t="str">
        <f t="shared" si="19"/>
        <v/>
      </c>
      <c r="H296" s="83" t="str">
        <f t="shared" si="17"/>
        <v/>
      </c>
      <c r="I296" s="86"/>
      <c r="J296" s="86"/>
      <c r="K296" s="86"/>
      <c r="L296" s="85"/>
      <c r="M296" s="87"/>
      <c r="N296" s="86"/>
      <c r="O296" s="86"/>
      <c r="P296" s="86"/>
      <c r="Q296" s="86"/>
      <c r="R296" s="86"/>
      <c r="S296" s="86"/>
      <c r="T296" s="86"/>
      <c r="U296" s="86"/>
      <c r="V296" s="86"/>
      <c r="W296" s="86"/>
      <c r="X296" s="86"/>
      <c r="Y296" s="86"/>
      <c r="Z296" s="86"/>
      <c r="AA296" s="86"/>
      <c r="AB296" s="86"/>
      <c r="AC296" s="86"/>
      <c r="AD296" s="86"/>
    </row>
    <row r="297" spans="1:30">
      <c r="A297" s="99"/>
      <c r="C297" s="80" t="str">
        <f t="shared" si="16"/>
        <v/>
      </c>
      <c r="F297" s="81" t="str">
        <f t="shared" si="20"/>
        <v/>
      </c>
      <c r="G297" s="82" t="str">
        <f t="shared" si="19"/>
        <v/>
      </c>
      <c r="H297" s="83" t="str">
        <f t="shared" si="17"/>
        <v/>
      </c>
      <c r="I297" s="86"/>
      <c r="J297" s="86"/>
      <c r="K297" s="86"/>
      <c r="L297" s="85"/>
      <c r="M297" s="87"/>
      <c r="N297" s="86"/>
      <c r="O297" s="86"/>
      <c r="P297" s="86"/>
      <c r="Q297" s="86"/>
      <c r="R297" s="86"/>
      <c r="S297" s="86"/>
      <c r="T297" s="86"/>
      <c r="U297" s="86"/>
      <c r="V297" s="86"/>
      <c r="W297" s="86"/>
      <c r="X297" s="86"/>
      <c r="Y297" s="86"/>
      <c r="Z297" s="86"/>
      <c r="AA297" s="86"/>
      <c r="AB297" s="86"/>
      <c r="AC297" s="86"/>
      <c r="AD297" s="86"/>
    </row>
    <row r="298" spans="1:30">
      <c r="A298" s="99"/>
      <c r="C298" s="80" t="str">
        <f t="shared" si="16"/>
        <v/>
      </c>
      <c r="F298" s="81" t="str">
        <f t="shared" si="20"/>
        <v/>
      </c>
      <c r="G298" s="82" t="str">
        <f t="shared" si="19"/>
        <v/>
      </c>
      <c r="H298" s="83" t="str">
        <f t="shared" si="17"/>
        <v/>
      </c>
      <c r="I298" s="86"/>
      <c r="J298" s="86"/>
      <c r="K298" s="86"/>
      <c r="L298" s="85"/>
      <c r="M298" s="87"/>
      <c r="N298" s="86"/>
      <c r="O298" s="86"/>
      <c r="P298" s="86"/>
      <c r="Q298" s="86"/>
      <c r="R298" s="86"/>
      <c r="S298" s="86"/>
      <c r="T298" s="86"/>
      <c r="U298" s="86"/>
      <c r="V298" s="86"/>
      <c r="W298" s="86"/>
      <c r="X298" s="86"/>
      <c r="Y298" s="86"/>
      <c r="Z298" s="86"/>
      <c r="AA298" s="86"/>
      <c r="AB298" s="86"/>
      <c r="AC298" s="86"/>
      <c r="AD298" s="86"/>
    </row>
    <row r="299" spans="1:30">
      <c r="A299" s="99"/>
      <c r="C299" s="80" t="str">
        <f t="shared" si="16"/>
        <v/>
      </c>
      <c r="F299" s="81" t="str">
        <f t="shared" si="20"/>
        <v/>
      </c>
      <c r="G299" s="82" t="str">
        <f t="shared" si="19"/>
        <v/>
      </c>
      <c r="H299" s="83" t="str">
        <f t="shared" si="17"/>
        <v/>
      </c>
      <c r="I299" s="86"/>
      <c r="J299" s="86"/>
      <c r="K299" s="86"/>
      <c r="L299" s="85"/>
      <c r="M299" s="87"/>
      <c r="N299" s="86"/>
      <c r="O299" s="86"/>
      <c r="P299" s="86"/>
      <c r="Q299" s="86"/>
      <c r="R299" s="86"/>
      <c r="S299" s="86"/>
      <c r="T299" s="86"/>
      <c r="U299" s="86"/>
      <c r="V299" s="86"/>
      <c r="W299" s="86"/>
      <c r="X299" s="86"/>
      <c r="Y299" s="86"/>
      <c r="Z299" s="86"/>
      <c r="AA299" s="86"/>
      <c r="AB299" s="86"/>
      <c r="AC299" s="86"/>
      <c r="AD299" s="86"/>
    </row>
    <row r="300" spans="1:30">
      <c r="A300" s="99"/>
      <c r="C300" s="80" t="str">
        <f t="shared" si="16"/>
        <v/>
      </c>
      <c r="F300" s="81" t="str">
        <f t="shared" si="20"/>
        <v/>
      </c>
      <c r="G300" s="82" t="str">
        <f t="shared" si="19"/>
        <v/>
      </c>
      <c r="H300" s="83" t="str">
        <f t="shared" si="17"/>
        <v/>
      </c>
      <c r="I300" s="86"/>
      <c r="J300" s="86"/>
      <c r="K300" s="86"/>
      <c r="L300" s="85"/>
      <c r="M300" s="87"/>
      <c r="N300" s="86"/>
      <c r="O300" s="86"/>
      <c r="P300" s="86"/>
      <c r="Q300" s="86"/>
      <c r="R300" s="86"/>
      <c r="S300" s="86"/>
      <c r="T300" s="86"/>
      <c r="U300" s="86"/>
      <c r="V300" s="86"/>
      <c r="W300" s="86"/>
      <c r="X300" s="86"/>
      <c r="Y300" s="86"/>
      <c r="Z300" s="86"/>
      <c r="AA300" s="86"/>
      <c r="AB300" s="86"/>
      <c r="AC300" s="86"/>
      <c r="AD300" s="86"/>
    </row>
    <row r="301" spans="1:30">
      <c r="A301" s="99"/>
      <c r="C301" s="80" t="str">
        <f t="shared" si="16"/>
        <v/>
      </c>
      <c r="F301" s="81" t="str">
        <f t="shared" si="20"/>
        <v/>
      </c>
      <c r="G301" s="82" t="str">
        <f t="shared" si="19"/>
        <v/>
      </c>
      <c r="H301" s="83" t="str">
        <f t="shared" si="17"/>
        <v/>
      </c>
      <c r="I301" s="86"/>
      <c r="J301" s="86"/>
      <c r="K301" s="86"/>
      <c r="L301" s="85"/>
      <c r="M301" s="87"/>
      <c r="N301" s="86"/>
      <c r="O301" s="86"/>
      <c r="P301" s="86"/>
      <c r="Q301" s="86"/>
      <c r="R301" s="86"/>
      <c r="S301" s="86"/>
      <c r="T301" s="86"/>
      <c r="U301" s="86"/>
      <c r="V301" s="86"/>
      <c r="W301" s="86"/>
      <c r="X301" s="86"/>
      <c r="Y301" s="86"/>
      <c r="Z301" s="86"/>
      <c r="AA301" s="86"/>
      <c r="AB301" s="86"/>
      <c r="AC301" s="86"/>
      <c r="AD301" s="86"/>
    </row>
    <row r="302" spans="1:30">
      <c r="A302" s="99"/>
      <c r="C302" s="80" t="str">
        <f t="shared" si="16"/>
        <v/>
      </c>
      <c r="F302" s="81" t="str">
        <f t="shared" si="20"/>
        <v/>
      </c>
      <c r="G302" s="82" t="str">
        <f t="shared" si="19"/>
        <v/>
      </c>
      <c r="H302" s="83" t="str">
        <f t="shared" si="17"/>
        <v/>
      </c>
      <c r="I302" s="86"/>
      <c r="J302" s="86"/>
      <c r="K302" s="86"/>
      <c r="L302" s="85"/>
      <c r="M302" s="87"/>
      <c r="N302" s="86"/>
      <c r="O302" s="86"/>
      <c r="P302" s="86"/>
      <c r="Q302" s="86"/>
      <c r="R302" s="86"/>
      <c r="S302" s="86"/>
      <c r="T302" s="86"/>
      <c r="U302" s="86"/>
      <c r="V302" s="86"/>
      <c r="W302" s="86"/>
      <c r="X302" s="86"/>
      <c r="Y302" s="86"/>
      <c r="Z302" s="86"/>
      <c r="AA302" s="86"/>
      <c r="AB302" s="86"/>
      <c r="AC302" s="86"/>
      <c r="AD302" s="86"/>
    </row>
    <row r="303" spans="1:30">
      <c r="A303" s="99"/>
      <c r="C303" s="80" t="str">
        <f t="shared" si="16"/>
        <v/>
      </c>
      <c r="F303" s="81" t="str">
        <f t="shared" si="20"/>
        <v/>
      </c>
      <c r="G303" s="82" t="str">
        <f t="shared" si="19"/>
        <v/>
      </c>
      <c r="H303" s="83" t="str">
        <f t="shared" si="17"/>
        <v/>
      </c>
      <c r="I303" s="86"/>
      <c r="J303" s="86"/>
      <c r="K303" s="86"/>
      <c r="L303" s="85"/>
      <c r="M303" s="87"/>
      <c r="N303" s="86"/>
      <c r="O303" s="86"/>
      <c r="P303" s="86"/>
      <c r="Q303" s="86"/>
      <c r="R303" s="86"/>
      <c r="S303" s="86"/>
      <c r="T303" s="86"/>
      <c r="U303" s="86"/>
      <c r="V303" s="86"/>
      <c r="W303" s="86"/>
      <c r="X303" s="86"/>
      <c r="Y303" s="86"/>
      <c r="Z303" s="86"/>
      <c r="AA303" s="86"/>
      <c r="AB303" s="86"/>
      <c r="AC303" s="86"/>
      <c r="AD303" s="86"/>
    </row>
    <row r="304" spans="1:30">
      <c r="A304" s="99"/>
      <c r="C304" s="80" t="str">
        <f t="shared" si="16"/>
        <v/>
      </c>
      <c r="F304" s="81" t="str">
        <f t="shared" si="20"/>
        <v/>
      </c>
      <c r="G304" s="82" t="str">
        <f t="shared" si="19"/>
        <v/>
      </c>
      <c r="H304" s="83" t="str">
        <f t="shared" si="17"/>
        <v/>
      </c>
      <c r="I304" s="86"/>
      <c r="J304" s="86"/>
      <c r="K304" s="86"/>
      <c r="L304" s="85"/>
      <c r="M304" s="87"/>
      <c r="N304" s="86"/>
      <c r="O304" s="86"/>
      <c r="P304" s="86"/>
      <c r="Q304" s="86"/>
      <c r="R304" s="86"/>
      <c r="S304" s="86"/>
      <c r="T304" s="86"/>
      <c r="U304" s="86"/>
      <c r="V304" s="86"/>
      <c r="W304" s="86"/>
      <c r="X304" s="86"/>
      <c r="Y304" s="86"/>
      <c r="Z304" s="86"/>
      <c r="AA304" s="86"/>
      <c r="AB304" s="86"/>
      <c r="AC304" s="86"/>
      <c r="AD304" s="86"/>
    </row>
    <row r="305" spans="1:30">
      <c r="A305" s="99"/>
      <c r="C305" s="80" t="str">
        <f t="shared" si="16"/>
        <v/>
      </c>
      <c r="F305" s="81" t="str">
        <f t="shared" si="20"/>
        <v/>
      </c>
      <c r="G305" s="82" t="str">
        <f t="shared" si="19"/>
        <v/>
      </c>
      <c r="H305" s="83" t="str">
        <f t="shared" si="17"/>
        <v/>
      </c>
      <c r="I305" s="86"/>
      <c r="J305" s="86"/>
      <c r="K305" s="86"/>
      <c r="L305" s="85"/>
      <c r="M305" s="87"/>
      <c r="N305" s="86"/>
      <c r="O305" s="86"/>
      <c r="P305" s="86"/>
      <c r="Q305" s="86"/>
      <c r="R305" s="86"/>
      <c r="S305" s="86"/>
      <c r="T305" s="86"/>
      <c r="U305" s="86"/>
      <c r="V305" s="86"/>
      <c r="W305" s="86"/>
      <c r="X305" s="86"/>
      <c r="Y305" s="86"/>
      <c r="Z305" s="86"/>
      <c r="AA305" s="86"/>
      <c r="AB305" s="86"/>
      <c r="AC305" s="86"/>
      <c r="AD305" s="86"/>
    </row>
    <row r="306" spans="1:30">
      <c r="A306" s="99"/>
      <c r="C306" s="80" t="str">
        <f t="shared" si="16"/>
        <v/>
      </c>
      <c r="F306" s="81" t="str">
        <f t="shared" si="20"/>
        <v/>
      </c>
      <c r="G306" s="82" t="str">
        <f t="shared" si="19"/>
        <v/>
      </c>
      <c r="H306" s="83" t="str">
        <f t="shared" si="17"/>
        <v/>
      </c>
      <c r="I306" s="86"/>
      <c r="J306" s="86"/>
      <c r="K306" s="86"/>
      <c r="L306" s="85"/>
      <c r="M306" s="87"/>
      <c r="N306" s="86"/>
      <c r="O306" s="86"/>
      <c r="P306" s="86"/>
      <c r="Q306" s="86"/>
      <c r="R306" s="86"/>
      <c r="S306" s="86"/>
      <c r="T306" s="86"/>
      <c r="U306" s="86"/>
      <c r="V306" s="86"/>
      <c r="W306" s="86"/>
      <c r="X306" s="86"/>
      <c r="Y306" s="86"/>
      <c r="Z306" s="86"/>
      <c r="AA306" s="86"/>
      <c r="AB306" s="86"/>
      <c r="AC306" s="86"/>
      <c r="AD306" s="86"/>
    </row>
    <row r="307" spans="1:30">
      <c r="A307" s="99"/>
      <c r="C307" s="80" t="str">
        <f t="shared" si="16"/>
        <v/>
      </c>
      <c r="F307" s="81" t="str">
        <f t="shared" si="20"/>
        <v/>
      </c>
      <c r="G307" s="82" t="str">
        <f t="shared" si="19"/>
        <v/>
      </c>
      <c r="H307" s="83" t="str">
        <f t="shared" si="17"/>
        <v/>
      </c>
      <c r="I307" s="86"/>
      <c r="J307" s="86"/>
      <c r="K307" s="86"/>
      <c r="L307" s="85"/>
      <c r="M307" s="87"/>
      <c r="N307" s="86"/>
      <c r="O307" s="86"/>
      <c r="P307" s="86"/>
      <c r="Q307" s="86"/>
      <c r="R307" s="86"/>
      <c r="S307" s="86"/>
      <c r="T307" s="86"/>
      <c r="U307" s="86"/>
      <c r="V307" s="86"/>
      <c r="W307" s="86"/>
      <c r="X307" s="86"/>
      <c r="Y307" s="86"/>
      <c r="Z307" s="86"/>
      <c r="AA307" s="86"/>
      <c r="AB307" s="86"/>
      <c r="AC307" s="86"/>
      <c r="AD307" s="86"/>
    </row>
    <row r="308" spans="1:30">
      <c r="A308" s="99"/>
      <c r="C308" s="80" t="str">
        <f t="shared" si="16"/>
        <v/>
      </c>
      <c r="F308" s="81" t="str">
        <f t="shared" si="20"/>
        <v/>
      </c>
      <c r="G308" s="82" t="str">
        <f t="shared" si="19"/>
        <v/>
      </c>
      <c r="H308" s="83" t="str">
        <f t="shared" si="17"/>
        <v/>
      </c>
      <c r="I308" s="86"/>
      <c r="J308" s="86"/>
      <c r="K308" s="86"/>
      <c r="L308" s="85"/>
      <c r="M308" s="87"/>
      <c r="N308" s="86"/>
      <c r="O308" s="86"/>
      <c r="P308" s="86"/>
      <c r="Q308" s="86"/>
      <c r="R308" s="86"/>
      <c r="S308" s="86"/>
      <c r="T308" s="86"/>
      <c r="U308" s="86"/>
      <c r="V308" s="86"/>
      <c r="W308" s="86"/>
      <c r="X308" s="86"/>
      <c r="Y308" s="86"/>
      <c r="Z308" s="86"/>
      <c r="AA308" s="86"/>
      <c r="AB308" s="86"/>
      <c r="AC308" s="86"/>
      <c r="AD308" s="86"/>
    </row>
    <row r="309" spans="1:30">
      <c r="A309" s="99"/>
      <c r="C309" s="80" t="str">
        <f t="shared" si="16"/>
        <v/>
      </c>
      <c r="F309" s="81" t="str">
        <f t="shared" si="20"/>
        <v/>
      </c>
      <c r="G309" s="82" t="str">
        <f t="shared" si="19"/>
        <v/>
      </c>
      <c r="H309" s="83" t="str">
        <f t="shared" si="17"/>
        <v/>
      </c>
      <c r="I309" s="86"/>
      <c r="J309" s="86"/>
      <c r="K309" s="86"/>
      <c r="L309" s="85"/>
      <c r="M309" s="87"/>
      <c r="N309" s="86"/>
      <c r="O309" s="86"/>
      <c r="P309" s="86"/>
      <c r="Q309" s="86"/>
      <c r="R309" s="86"/>
      <c r="S309" s="86"/>
      <c r="T309" s="86"/>
      <c r="U309" s="86"/>
      <c r="V309" s="86"/>
      <c r="W309" s="86"/>
      <c r="X309" s="86"/>
      <c r="Y309" s="86"/>
      <c r="Z309" s="86"/>
      <c r="AA309" s="86"/>
      <c r="AB309" s="86"/>
      <c r="AC309" s="86"/>
      <c r="AD309" s="86"/>
    </row>
    <row r="310" spans="1:30">
      <c r="A310" s="99"/>
      <c r="C310" s="80" t="str">
        <f t="shared" si="16"/>
        <v/>
      </c>
      <c r="F310" s="81" t="str">
        <f t="shared" si="20"/>
        <v/>
      </c>
      <c r="G310" s="82" t="str">
        <f t="shared" si="19"/>
        <v/>
      </c>
      <c r="H310" s="83" t="str">
        <f t="shared" si="17"/>
        <v/>
      </c>
      <c r="I310" s="86"/>
      <c r="J310" s="86"/>
      <c r="K310" s="86"/>
      <c r="L310" s="85"/>
      <c r="M310" s="87"/>
      <c r="N310" s="86"/>
      <c r="O310" s="86"/>
      <c r="P310" s="86"/>
      <c r="Q310" s="86"/>
      <c r="R310" s="86"/>
      <c r="S310" s="86"/>
      <c r="T310" s="86"/>
      <c r="U310" s="86"/>
      <c r="V310" s="86"/>
      <c r="W310" s="86"/>
      <c r="X310" s="86"/>
      <c r="Y310" s="86"/>
      <c r="Z310" s="86"/>
      <c r="AA310" s="86"/>
      <c r="AB310" s="86"/>
      <c r="AC310" s="86"/>
      <c r="AD310" s="86"/>
    </row>
    <row r="311" spans="1:30">
      <c r="A311" s="99"/>
      <c r="C311" s="80" t="str">
        <f t="shared" ref="C311:C348" si="21">IF(B311&lt;&gt;0,VLOOKUP(B311,liste_personne,3),"")</f>
        <v/>
      </c>
      <c r="F311" s="81" t="str">
        <f t="shared" si="20"/>
        <v/>
      </c>
      <c r="G311" s="82" t="str">
        <f t="shared" si="19"/>
        <v/>
      </c>
      <c r="H311" s="83" t="str">
        <f t="shared" si="17"/>
        <v/>
      </c>
      <c r="I311" s="86"/>
      <c r="J311" s="86"/>
      <c r="K311" s="86"/>
      <c r="L311" s="85"/>
      <c r="M311" s="87"/>
      <c r="N311" s="86"/>
      <c r="O311" s="86"/>
      <c r="P311" s="86"/>
      <c r="Q311" s="86"/>
      <c r="R311" s="86"/>
      <c r="S311" s="86"/>
      <c r="T311" s="86"/>
      <c r="U311" s="86"/>
      <c r="V311" s="86"/>
      <c r="W311" s="86"/>
      <c r="X311" s="86"/>
      <c r="Y311" s="86"/>
      <c r="Z311" s="86"/>
      <c r="AA311" s="86"/>
      <c r="AB311" s="86"/>
      <c r="AC311" s="86"/>
      <c r="AD311" s="86"/>
    </row>
    <row r="312" spans="1:30">
      <c r="A312" s="99"/>
      <c r="C312" s="80" t="str">
        <f t="shared" si="21"/>
        <v/>
      </c>
      <c r="F312" s="81" t="str">
        <f t="shared" si="20"/>
        <v/>
      </c>
      <c r="G312" s="82" t="str">
        <f t="shared" si="19"/>
        <v/>
      </c>
      <c r="H312" s="83" t="str">
        <f t="shared" si="17"/>
        <v/>
      </c>
      <c r="I312" s="86"/>
      <c r="J312" s="86"/>
      <c r="K312" s="86"/>
      <c r="L312" s="85"/>
      <c r="M312" s="87"/>
      <c r="N312" s="86"/>
      <c r="O312" s="86"/>
      <c r="P312" s="86"/>
      <c r="Q312" s="86"/>
      <c r="R312" s="86"/>
      <c r="S312" s="86"/>
      <c r="T312" s="86"/>
      <c r="U312" s="86"/>
      <c r="V312" s="86"/>
      <c r="W312" s="86"/>
      <c r="X312" s="86"/>
      <c r="Y312" s="86"/>
      <c r="Z312" s="86"/>
      <c r="AA312" s="86"/>
      <c r="AB312" s="86"/>
      <c r="AC312" s="86"/>
      <c r="AD312" s="86"/>
    </row>
    <row r="313" spans="1:30">
      <c r="A313" s="99"/>
      <c r="C313" s="80" t="str">
        <f t="shared" si="21"/>
        <v/>
      </c>
      <c r="F313" s="81" t="str">
        <f t="shared" si="20"/>
        <v/>
      </c>
      <c r="G313" s="82" t="str">
        <f t="shared" si="19"/>
        <v/>
      </c>
      <c r="H313" s="83" t="str">
        <f t="shared" si="17"/>
        <v/>
      </c>
      <c r="I313" s="86"/>
      <c r="J313" s="86"/>
      <c r="K313" s="86"/>
      <c r="L313" s="85"/>
      <c r="M313" s="87"/>
      <c r="N313" s="86"/>
      <c r="O313" s="86"/>
      <c r="P313" s="86"/>
      <c r="Q313" s="86"/>
      <c r="R313" s="86"/>
      <c r="S313" s="86"/>
      <c r="T313" s="86"/>
      <c r="U313" s="86"/>
      <c r="V313" s="86"/>
      <c r="W313" s="86"/>
      <c r="X313" s="86"/>
      <c r="Y313" s="86"/>
      <c r="Z313" s="86"/>
      <c r="AA313" s="86"/>
      <c r="AB313" s="86"/>
      <c r="AC313" s="86"/>
      <c r="AD313" s="86"/>
    </row>
    <row r="314" spans="1:30">
      <c r="A314" s="99"/>
      <c r="C314" s="80" t="str">
        <f t="shared" si="21"/>
        <v/>
      </c>
      <c r="F314" s="81" t="str">
        <f t="shared" si="20"/>
        <v/>
      </c>
      <c r="G314" s="82" t="str">
        <f t="shared" si="19"/>
        <v/>
      </c>
      <c r="H314" s="83" t="str">
        <f t="shared" si="17"/>
        <v/>
      </c>
      <c r="I314" s="86"/>
      <c r="J314" s="86"/>
      <c r="K314" s="86"/>
      <c r="L314" s="85"/>
      <c r="M314" s="87"/>
      <c r="N314" s="86"/>
      <c r="O314" s="86"/>
      <c r="P314" s="86"/>
      <c r="Q314" s="86"/>
      <c r="R314" s="86"/>
      <c r="S314" s="86"/>
      <c r="T314" s="86"/>
      <c r="U314" s="86"/>
      <c r="V314" s="86"/>
      <c r="W314" s="86"/>
      <c r="X314" s="86"/>
      <c r="Y314" s="86"/>
      <c r="Z314" s="86"/>
      <c r="AA314" s="86"/>
      <c r="AB314" s="86"/>
      <c r="AC314" s="86"/>
      <c r="AD314" s="86"/>
    </row>
    <row r="315" spans="1:30">
      <c r="A315" s="99"/>
      <c r="C315" s="80" t="str">
        <f t="shared" si="21"/>
        <v/>
      </c>
      <c r="F315" s="81" t="str">
        <f t="shared" si="20"/>
        <v/>
      </c>
      <c r="G315" s="82" t="str">
        <f t="shared" si="19"/>
        <v/>
      </c>
      <c r="H315" s="83" t="str">
        <f t="shared" ref="H315:H335" si="22">IF(A315&lt;&gt;"",H314+1,"")</f>
        <v/>
      </c>
      <c r="I315" s="86"/>
      <c r="J315" s="86"/>
      <c r="K315" s="86"/>
      <c r="L315" s="85"/>
      <c r="M315" s="87"/>
      <c r="N315" s="86"/>
      <c r="O315" s="86"/>
      <c r="P315" s="86"/>
      <c r="Q315" s="86"/>
      <c r="R315" s="86"/>
      <c r="S315" s="86"/>
      <c r="T315" s="86"/>
      <c r="U315" s="86"/>
      <c r="V315" s="86"/>
      <c r="W315" s="86"/>
      <c r="X315" s="86"/>
      <c r="Y315" s="86"/>
      <c r="Z315" s="86"/>
      <c r="AA315" s="86"/>
      <c r="AB315" s="86"/>
      <c r="AC315" s="86"/>
      <c r="AD315" s="86"/>
    </row>
    <row r="316" spans="1:30">
      <c r="A316" s="99"/>
      <c r="C316" s="80" t="str">
        <f t="shared" si="21"/>
        <v/>
      </c>
      <c r="F316" s="81" t="str">
        <f t="shared" ref="F316:F347" si="23">IF(E318&lt;&gt;0,VLOOKUP(E318,affectation,2),"")</f>
        <v/>
      </c>
      <c r="G316" s="82" t="str">
        <f t="shared" si="19"/>
        <v/>
      </c>
      <c r="H316" s="83" t="str">
        <f t="shared" si="22"/>
        <v/>
      </c>
      <c r="I316" s="86"/>
      <c r="J316" s="86"/>
      <c r="K316" s="86"/>
      <c r="L316" s="85"/>
      <c r="M316" s="87"/>
      <c r="N316" s="86"/>
      <c r="O316" s="86"/>
      <c r="P316" s="86"/>
      <c r="Q316" s="86"/>
      <c r="R316" s="86"/>
      <c r="S316" s="86"/>
      <c r="T316" s="86"/>
      <c r="U316" s="86"/>
      <c r="V316" s="86"/>
      <c r="W316" s="86"/>
      <c r="X316" s="86"/>
      <c r="Y316" s="86"/>
      <c r="Z316" s="86"/>
      <c r="AA316" s="86"/>
      <c r="AB316" s="86"/>
      <c r="AC316" s="86"/>
      <c r="AD316" s="86"/>
    </row>
    <row r="317" spans="1:30">
      <c r="A317" s="99"/>
      <c r="C317" s="80" t="str">
        <f t="shared" si="21"/>
        <v/>
      </c>
      <c r="F317" s="81" t="str">
        <f t="shared" si="23"/>
        <v/>
      </c>
      <c r="G317" s="82" t="str">
        <f t="shared" si="19"/>
        <v/>
      </c>
      <c r="H317" s="83" t="str">
        <f t="shared" si="22"/>
        <v/>
      </c>
      <c r="I317" s="86"/>
      <c r="J317" s="86"/>
      <c r="K317" s="86"/>
      <c r="L317" s="85"/>
      <c r="M317" s="87"/>
      <c r="N317" s="86"/>
      <c r="O317" s="86"/>
      <c r="P317" s="86"/>
      <c r="Q317" s="86"/>
      <c r="R317" s="86"/>
      <c r="S317" s="86"/>
      <c r="T317" s="86"/>
      <c r="U317" s="86"/>
      <c r="V317" s="86"/>
      <c r="W317" s="86"/>
      <c r="X317" s="86"/>
      <c r="Y317" s="86"/>
      <c r="Z317" s="86"/>
      <c r="AA317" s="86"/>
      <c r="AB317" s="86"/>
      <c r="AC317" s="86"/>
      <c r="AD317" s="86"/>
    </row>
    <row r="318" spans="1:30">
      <c r="A318" s="99"/>
      <c r="C318" s="80" t="str">
        <f t="shared" si="21"/>
        <v/>
      </c>
      <c r="F318" s="81" t="str">
        <f t="shared" si="23"/>
        <v/>
      </c>
      <c r="G318" s="82" t="str">
        <f t="shared" si="19"/>
        <v/>
      </c>
      <c r="H318" s="83" t="str">
        <f t="shared" si="22"/>
        <v/>
      </c>
      <c r="I318" s="86"/>
      <c r="J318" s="86"/>
      <c r="K318" s="86"/>
      <c r="L318" s="85"/>
      <c r="M318" s="87"/>
      <c r="N318" s="86"/>
      <c r="O318" s="86"/>
      <c r="P318" s="86"/>
      <c r="Q318" s="86"/>
      <c r="R318" s="86"/>
      <c r="S318" s="86"/>
      <c r="T318" s="86"/>
      <c r="U318" s="86"/>
      <c r="V318" s="86"/>
      <c r="W318" s="86"/>
      <c r="X318" s="86"/>
      <c r="Y318" s="86"/>
      <c r="Z318" s="86"/>
      <c r="AA318" s="86"/>
      <c r="AB318" s="86"/>
      <c r="AC318" s="86"/>
      <c r="AD318" s="86"/>
    </row>
    <row r="319" spans="1:30">
      <c r="A319" s="99"/>
      <c r="C319" s="80" t="str">
        <f t="shared" si="21"/>
        <v/>
      </c>
      <c r="F319" s="81" t="str">
        <f t="shared" si="23"/>
        <v/>
      </c>
      <c r="G319" s="82" t="str">
        <f t="shared" si="19"/>
        <v/>
      </c>
      <c r="H319" s="83" t="str">
        <f t="shared" si="22"/>
        <v/>
      </c>
      <c r="I319" s="86"/>
      <c r="J319" s="86"/>
      <c r="K319" s="86"/>
      <c r="L319" s="85"/>
      <c r="M319" s="87"/>
      <c r="N319" s="86"/>
      <c r="O319" s="86"/>
      <c r="P319" s="86"/>
      <c r="Q319" s="86"/>
      <c r="R319" s="86"/>
      <c r="S319" s="86"/>
      <c r="T319" s="86"/>
      <c r="U319" s="86"/>
      <c r="V319" s="86"/>
      <c r="W319" s="86"/>
      <c r="X319" s="86"/>
      <c r="Y319" s="86"/>
      <c r="Z319" s="86"/>
      <c r="AA319" s="86"/>
      <c r="AB319" s="86"/>
      <c r="AC319" s="86"/>
      <c r="AD319" s="86"/>
    </row>
    <row r="320" spans="1:30">
      <c r="A320" s="99"/>
      <c r="C320" s="80" t="str">
        <f t="shared" si="21"/>
        <v/>
      </c>
      <c r="F320" s="81" t="str">
        <f t="shared" si="23"/>
        <v/>
      </c>
      <c r="G320" s="82" t="str">
        <f t="shared" si="19"/>
        <v/>
      </c>
      <c r="H320" s="83" t="str">
        <f t="shared" si="22"/>
        <v/>
      </c>
      <c r="I320" s="86"/>
      <c r="J320" s="86"/>
      <c r="K320" s="86"/>
      <c r="L320" s="85"/>
      <c r="M320" s="87"/>
      <c r="N320" s="86"/>
      <c r="O320" s="86"/>
      <c r="P320" s="86"/>
      <c r="Q320" s="86"/>
      <c r="R320" s="86"/>
      <c r="S320" s="86"/>
      <c r="T320" s="86"/>
      <c r="U320" s="86"/>
      <c r="V320" s="86"/>
      <c r="W320" s="86"/>
      <c r="X320" s="86"/>
      <c r="Y320" s="86"/>
      <c r="Z320" s="86"/>
      <c r="AA320" s="86"/>
      <c r="AB320" s="86"/>
      <c r="AC320" s="86"/>
      <c r="AD320" s="86"/>
    </row>
    <row r="321" spans="1:30">
      <c r="A321" s="99"/>
      <c r="C321" s="80" t="str">
        <f t="shared" si="21"/>
        <v/>
      </c>
      <c r="F321" s="81" t="str">
        <f t="shared" si="23"/>
        <v/>
      </c>
      <c r="G321" s="82" t="str">
        <f t="shared" si="19"/>
        <v/>
      </c>
      <c r="H321" s="83" t="str">
        <f t="shared" si="22"/>
        <v/>
      </c>
      <c r="I321" s="86"/>
      <c r="J321" s="86"/>
      <c r="K321" s="86"/>
      <c r="L321" s="85"/>
      <c r="M321" s="87"/>
      <c r="N321" s="86"/>
      <c r="O321" s="86"/>
      <c r="P321" s="86"/>
      <c r="Q321" s="86"/>
      <c r="R321" s="86"/>
      <c r="S321" s="86"/>
      <c r="T321" s="86"/>
      <c r="U321" s="86"/>
      <c r="V321" s="86"/>
      <c r="W321" s="86"/>
      <c r="X321" s="86"/>
      <c r="Y321" s="86"/>
      <c r="Z321" s="86"/>
      <c r="AA321" s="86"/>
      <c r="AB321" s="86"/>
      <c r="AC321" s="86"/>
      <c r="AD321" s="86"/>
    </row>
    <row r="322" spans="1:30">
      <c r="A322" s="99"/>
      <c r="C322" s="80" t="str">
        <f t="shared" si="21"/>
        <v/>
      </c>
      <c r="F322" s="81" t="str">
        <f t="shared" si="23"/>
        <v/>
      </c>
      <c r="G322" s="82" t="str">
        <f t="shared" si="19"/>
        <v/>
      </c>
      <c r="H322" s="83" t="str">
        <f t="shared" si="22"/>
        <v/>
      </c>
      <c r="I322" s="86"/>
      <c r="J322" s="86"/>
      <c r="K322" s="86"/>
      <c r="L322" s="85"/>
      <c r="M322" s="87"/>
      <c r="N322" s="86"/>
      <c r="O322" s="86"/>
      <c r="P322" s="86"/>
      <c r="Q322" s="86"/>
      <c r="R322" s="86"/>
      <c r="S322" s="86"/>
      <c r="T322" s="86"/>
      <c r="U322" s="86"/>
      <c r="V322" s="86"/>
      <c r="W322" s="86"/>
      <c r="X322" s="86"/>
      <c r="Y322" s="86"/>
      <c r="Z322" s="86"/>
      <c r="AA322" s="86"/>
      <c r="AB322" s="86"/>
      <c r="AC322" s="86"/>
      <c r="AD322" s="86"/>
    </row>
    <row r="323" spans="1:30">
      <c r="A323" s="99"/>
      <c r="C323" s="80" t="str">
        <f t="shared" si="21"/>
        <v/>
      </c>
      <c r="F323" s="81" t="str">
        <f t="shared" si="23"/>
        <v/>
      </c>
      <c r="G323" s="82" t="str">
        <f t="shared" si="19"/>
        <v/>
      </c>
      <c r="H323" s="83" t="str">
        <f t="shared" si="22"/>
        <v/>
      </c>
      <c r="I323" s="86"/>
      <c r="J323" s="86"/>
      <c r="K323" s="86"/>
      <c r="L323" s="85"/>
      <c r="M323" s="87"/>
      <c r="N323" s="86"/>
      <c r="O323" s="86"/>
      <c r="P323" s="86"/>
      <c r="Q323" s="86"/>
      <c r="R323" s="86"/>
      <c r="S323" s="86"/>
      <c r="T323" s="86"/>
      <c r="U323" s="86"/>
      <c r="V323" s="86"/>
      <c r="W323" s="86"/>
      <c r="X323" s="86"/>
      <c r="Y323" s="86"/>
      <c r="Z323" s="86"/>
      <c r="AA323" s="86"/>
      <c r="AB323" s="86"/>
      <c r="AC323" s="86"/>
      <c r="AD323" s="86"/>
    </row>
    <row r="324" spans="1:30">
      <c r="A324" s="99"/>
      <c r="C324" s="80" t="str">
        <f t="shared" si="21"/>
        <v/>
      </c>
      <c r="F324" s="81" t="str">
        <f t="shared" si="23"/>
        <v/>
      </c>
      <c r="G324" s="82" t="str">
        <f t="shared" si="19"/>
        <v/>
      </c>
      <c r="H324" s="83" t="str">
        <f t="shared" si="22"/>
        <v/>
      </c>
      <c r="I324" s="86"/>
      <c r="J324" s="86"/>
      <c r="K324" s="86"/>
      <c r="L324" s="85"/>
      <c r="M324" s="87"/>
      <c r="N324" s="86"/>
      <c r="O324" s="86"/>
      <c r="P324" s="86"/>
      <c r="Q324" s="86"/>
      <c r="R324" s="86"/>
      <c r="S324" s="86"/>
      <c r="T324" s="86"/>
      <c r="U324" s="86"/>
      <c r="V324" s="86"/>
      <c r="W324" s="86"/>
      <c r="X324" s="86"/>
      <c r="Y324" s="86"/>
      <c r="Z324" s="86"/>
      <c r="AA324" s="86"/>
      <c r="AB324" s="86"/>
      <c r="AC324" s="86"/>
      <c r="AD324" s="86"/>
    </row>
    <row r="325" spans="1:30">
      <c r="A325" s="99"/>
      <c r="C325" s="80" t="str">
        <f t="shared" si="21"/>
        <v/>
      </c>
      <c r="F325" s="81" t="str">
        <f t="shared" si="23"/>
        <v/>
      </c>
      <c r="G325" s="82" t="str">
        <f t="shared" si="19"/>
        <v/>
      </c>
      <c r="H325" s="83" t="str">
        <f t="shared" si="22"/>
        <v/>
      </c>
      <c r="I325" s="86"/>
      <c r="J325" s="86"/>
      <c r="K325" s="86"/>
      <c r="L325" s="85"/>
      <c r="M325" s="87"/>
      <c r="N325" s="86"/>
      <c r="O325" s="86"/>
      <c r="P325" s="86"/>
      <c r="Q325" s="86"/>
      <c r="R325" s="86"/>
      <c r="S325" s="86"/>
      <c r="T325" s="86"/>
      <c r="U325" s="86"/>
      <c r="V325" s="86"/>
      <c r="W325" s="86"/>
      <c r="X325" s="86"/>
      <c r="Y325" s="86"/>
      <c r="Z325" s="86"/>
      <c r="AA325" s="86"/>
      <c r="AB325" s="86"/>
      <c r="AC325" s="86"/>
      <c r="AD325" s="86"/>
    </row>
    <row r="326" spans="1:30">
      <c r="A326" s="99"/>
      <c r="C326" s="80" t="str">
        <f t="shared" si="21"/>
        <v/>
      </c>
      <c r="F326" s="81" t="str">
        <f t="shared" si="23"/>
        <v/>
      </c>
      <c r="G326" s="82" t="str">
        <f t="shared" si="19"/>
        <v/>
      </c>
      <c r="H326" s="83" t="str">
        <f t="shared" si="22"/>
        <v/>
      </c>
      <c r="I326" s="86"/>
      <c r="J326" s="86"/>
      <c r="K326" s="86"/>
      <c r="L326" s="85"/>
      <c r="M326" s="87"/>
      <c r="N326" s="86"/>
      <c r="O326" s="86"/>
      <c r="P326" s="86"/>
      <c r="Q326" s="86"/>
      <c r="R326" s="86"/>
      <c r="S326" s="86"/>
      <c r="T326" s="86"/>
      <c r="U326" s="86"/>
      <c r="V326" s="86"/>
      <c r="W326" s="86"/>
      <c r="X326" s="86"/>
      <c r="Y326" s="86"/>
      <c r="Z326" s="86"/>
      <c r="AA326" s="86"/>
      <c r="AB326" s="86"/>
      <c r="AC326" s="86"/>
      <c r="AD326" s="86"/>
    </row>
    <row r="327" spans="1:30">
      <c r="A327" s="99"/>
      <c r="C327" s="80" t="str">
        <f t="shared" si="21"/>
        <v/>
      </c>
      <c r="F327" s="81" t="str">
        <f t="shared" si="23"/>
        <v/>
      </c>
      <c r="G327" s="82" t="str">
        <f t="shared" ref="G327:G349" si="24">IF(A327&lt;&gt;0,A327,"")</f>
        <v/>
      </c>
      <c r="H327" s="83" t="str">
        <f t="shared" si="22"/>
        <v/>
      </c>
      <c r="I327" s="86"/>
      <c r="J327" s="86"/>
      <c r="K327" s="86"/>
      <c r="L327" s="85"/>
      <c r="M327" s="87"/>
      <c r="N327" s="86"/>
      <c r="O327" s="86"/>
      <c r="P327" s="86"/>
      <c r="Q327" s="86"/>
      <c r="R327" s="86"/>
      <c r="S327" s="86"/>
      <c r="T327" s="86"/>
      <c r="U327" s="86"/>
      <c r="V327" s="86"/>
      <c r="W327" s="86"/>
      <c r="X327" s="86"/>
      <c r="Y327" s="86"/>
      <c r="Z327" s="86"/>
      <c r="AA327" s="86"/>
      <c r="AB327" s="86"/>
      <c r="AC327" s="86"/>
      <c r="AD327" s="86"/>
    </row>
    <row r="328" spans="1:30">
      <c r="A328" s="99"/>
      <c r="C328" s="80" t="str">
        <f t="shared" si="21"/>
        <v/>
      </c>
      <c r="F328" s="81" t="str">
        <f t="shared" si="23"/>
        <v/>
      </c>
      <c r="G328" s="82" t="str">
        <f t="shared" si="24"/>
        <v/>
      </c>
      <c r="H328" s="83" t="str">
        <f t="shared" si="22"/>
        <v/>
      </c>
      <c r="I328" s="86"/>
      <c r="J328" s="86"/>
      <c r="K328" s="86"/>
      <c r="L328" s="85"/>
      <c r="M328" s="87"/>
      <c r="N328" s="86"/>
      <c r="O328" s="86"/>
      <c r="P328" s="86"/>
      <c r="Q328" s="86"/>
      <c r="R328" s="86"/>
      <c r="S328" s="86"/>
      <c r="T328" s="86"/>
      <c r="U328" s="86"/>
      <c r="V328" s="86"/>
      <c r="W328" s="86"/>
      <c r="X328" s="86"/>
      <c r="Y328" s="86"/>
      <c r="Z328" s="86"/>
      <c r="AA328" s="86"/>
      <c r="AB328" s="86"/>
      <c r="AC328" s="86"/>
      <c r="AD328" s="86"/>
    </row>
    <row r="329" spans="1:30">
      <c r="A329" s="99"/>
      <c r="C329" s="80" t="str">
        <f t="shared" si="21"/>
        <v/>
      </c>
      <c r="F329" s="81" t="str">
        <f t="shared" si="23"/>
        <v/>
      </c>
      <c r="G329" s="82" t="str">
        <f t="shared" si="24"/>
        <v/>
      </c>
      <c r="H329" s="83" t="str">
        <f t="shared" si="22"/>
        <v/>
      </c>
      <c r="I329" s="86"/>
      <c r="J329" s="86"/>
      <c r="K329" s="86"/>
      <c r="L329" s="85"/>
      <c r="M329" s="87"/>
      <c r="N329" s="86"/>
      <c r="O329" s="86"/>
      <c r="P329" s="86"/>
      <c r="Q329" s="86"/>
      <c r="R329" s="86"/>
      <c r="S329" s="86"/>
      <c r="T329" s="86"/>
      <c r="U329" s="86"/>
      <c r="V329" s="86"/>
      <c r="W329" s="86"/>
      <c r="X329" s="86"/>
      <c r="Y329" s="86"/>
      <c r="Z329" s="86"/>
      <c r="AA329" s="86"/>
      <c r="AB329" s="86"/>
      <c r="AC329" s="86"/>
      <c r="AD329" s="86"/>
    </row>
    <row r="330" spans="1:30">
      <c r="A330" s="99"/>
      <c r="C330" s="80" t="str">
        <f t="shared" si="21"/>
        <v/>
      </c>
      <c r="F330" s="81" t="str">
        <f t="shared" si="23"/>
        <v/>
      </c>
      <c r="G330" s="82" t="str">
        <f t="shared" si="24"/>
        <v/>
      </c>
      <c r="H330" s="83" t="str">
        <f t="shared" si="22"/>
        <v/>
      </c>
      <c r="I330" s="86"/>
      <c r="J330" s="86"/>
      <c r="K330" s="86"/>
      <c r="L330" s="85"/>
      <c r="M330" s="87"/>
      <c r="N330" s="86"/>
      <c r="O330" s="86"/>
      <c r="P330" s="86"/>
      <c r="Q330" s="86"/>
      <c r="R330" s="86"/>
      <c r="S330" s="86"/>
      <c r="T330" s="86"/>
      <c r="U330" s="86"/>
      <c r="V330" s="86"/>
      <c r="W330" s="86"/>
      <c r="X330" s="86"/>
      <c r="Y330" s="86"/>
      <c r="Z330" s="86"/>
      <c r="AA330" s="86"/>
      <c r="AB330" s="86"/>
      <c r="AC330" s="86"/>
      <c r="AD330" s="86"/>
    </row>
    <row r="331" spans="1:30">
      <c r="A331" s="99"/>
      <c r="C331" s="80" t="str">
        <f t="shared" si="21"/>
        <v/>
      </c>
      <c r="F331" s="81" t="str">
        <f t="shared" si="23"/>
        <v/>
      </c>
      <c r="G331" s="82" t="str">
        <f t="shared" si="24"/>
        <v/>
      </c>
      <c r="H331" s="83" t="str">
        <f t="shared" si="22"/>
        <v/>
      </c>
      <c r="I331" s="86"/>
      <c r="J331" s="86"/>
      <c r="K331" s="86"/>
      <c r="L331" s="85"/>
      <c r="M331" s="87"/>
      <c r="N331" s="86"/>
      <c r="O331" s="86"/>
      <c r="P331" s="86"/>
      <c r="Q331" s="86"/>
      <c r="R331" s="86"/>
      <c r="S331" s="86"/>
      <c r="T331" s="86"/>
      <c r="U331" s="86"/>
      <c r="V331" s="86"/>
      <c r="W331" s="86"/>
      <c r="X331" s="86"/>
      <c r="Y331" s="86"/>
      <c r="Z331" s="86"/>
      <c r="AA331" s="86"/>
      <c r="AB331" s="86"/>
      <c r="AC331" s="86"/>
      <c r="AD331" s="86"/>
    </row>
    <row r="332" spans="1:30">
      <c r="A332" s="99"/>
      <c r="C332" s="80" t="str">
        <f t="shared" si="21"/>
        <v/>
      </c>
      <c r="F332" s="81" t="str">
        <f t="shared" si="23"/>
        <v/>
      </c>
      <c r="G332" s="82" t="str">
        <f t="shared" si="24"/>
        <v/>
      </c>
      <c r="H332" s="83" t="str">
        <f t="shared" si="22"/>
        <v/>
      </c>
      <c r="I332" s="86"/>
      <c r="J332" s="86"/>
      <c r="K332" s="86"/>
      <c r="L332" s="85"/>
      <c r="M332" s="87"/>
      <c r="N332" s="86"/>
      <c r="O332" s="86"/>
      <c r="P332" s="86"/>
      <c r="Q332" s="86"/>
      <c r="R332" s="86"/>
      <c r="S332" s="86"/>
      <c r="T332" s="86"/>
      <c r="U332" s="86"/>
      <c r="V332" s="86"/>
      <c r="W332" s="86"/>
      <c r="X332" s="86"/>
      <c r="Y332" s="86"/>
      <c r="Z332" s="86"/>
      <c r="AA332" s="86"/>
      <c r="AB332" s="86"/>
      <c r="AC332" s="86"/>
      <c r="AD332" s="86"/>
    </row>
    <row r="333" spans="1:30">
      <c r="A333" s="99"/>
      <c r="C333" s="80" t="str">
        <f t="shared" si="21"/>
        <v/>
      </c>
      <c r="F333" s="81" t="str">
        <f t="shared" si="23"/>
        <v/>
      </c>
      <c r="G333" s="82" t="str">
        <f t="shared" si="24"/>
        <v/>
      </c>
      <c r="H333" s="83" t="str">
        <f t="shared" si="22"/>
        <v/>
      </c>
      <c r="I333" s="86"/>
      <c r="J333" s="86"/>
      <c r="K333" s="86"/>
      <c r="L333" s="85"/>
      <c r="M333" s="87"/>
      <c r="N333" s="86"/>
      <c r="O333" s="86"/>
      <c r="P333" s="86"/>
      <c r="Q333" s="86"/>
      <c r="R333" s="86"/>
      <c r="S333" s="86"/>
      <c r="T333" s="86"/>
      <c r="U333" s="86"/>
      <c r="V333" s="86"/>
      <c r="W333" s="86"/>
      <c r="X333" s="86"/>
      <c r="Y333" s="86"/>
      <c r="Z333" s="86"/>
      <c r="AA333" s="86"/>
      <c r="AB333" s="86"/>
      <c r="AC333" s="86"/>
      <c r="AD333" s="86"/>
    </row>
    <row r="334" spans="1:30">
      <c r="A334" s="99"/>
      <c r="C334" s="80" t="str">
        <f t="shared" si="21"/>
        <v/>
      </c>
      <c r="F334" s="81" t="str">
        <f t="shared" si="23"/>
        <v/>
      </c>
      <c r="G334" s="82" t="str">
        <f t="shared" si="24"/>
        <v/>
      </c>
      <c r="H334" s="83" t="str">
        <f t="shared" si="22"/>
        <v/>
      </c>
      <c r="I334" s="86"/>
      <c r="J334" s="86"/>
      <c r="K334" s="86"/>
      <c r="L334" s="85"/>
      <c r="M334" s="87"/>
      <c r="N334" s="86"/>
      <c r="O334" s="86"/>
      <c r="P334" s="86"/>
      <c r="Q334" s="86"/>
      <c r="R334" s="86"/>
      <c r="S334" s="86"/>
      <c r="T334" s="86"/>
      <c r="U334" s="86"/>
      <c r="V334" s="86"/>
      <c r="W334" s="86"/>
      <c r="X334" s="86"/>
      <c r="Y334" s="86"/>
      <c r="Z334" s="86"/>
      <c r="AA334" s="86"/>
      <c r="AB334" s="86"/>
      <c r="AC334" s="86"/>
      <c r="AD334" s="86"/>
    </row>
    <row r="335" spans="1:30">
      <c r="A335" s="99"/>
      <c r="C335" s="80" t="str">
        <f t="shared" si="21"/>
        <v/>
      </c>
      <c r="F335" s="81" t="str">
        <f t="shared" si="23"/>
        <v/>
      </c>
      <c r="G335" s="82" t="str">
        <f t="shared" si="24"/>
        <v/>
      </c>
      <c r="H335" s="83" t="str">
        <f t="shared" si="22"/>
        <v/>
      </c>
      <c r="I335" s="86"/>
      <c r="J335" s="86"/>
      <c r="K335" s="86"/>
      <c r="L335" s="85"/>
      <c r="M335" s="87"/>
      <c r="N335" s="86"/>
      <c r="O335" s="86"/>
      <c r="P335" s="86"/>
      <c r="Q335" s="86"/>
      <c r="R335" s="86"/>
      <c r="S335" s="86"/>
      <c r="T335" s="86"/>
      <c r="U335" s="86"/>
      <c r="V335" s="86"/>
      <c r="W335" s="86"/>
      <c r="X335" s="86"/>
      <c r="Y335" s="86"/>
      <c r="Z335" s="86"/>
      <c r="AA335" s="86"/>
      <c r="AB335" s="86"/>
      <c r="AC335" s="86"/>
      <c r="AD335" s="86"/>
    </row>
    <row r="336" spans="1:30">
      <c r="A336" s="99"/>
      <c r="C336" s="80" t="str">
        <f t="shared" si="21"/>
        <v/>
      </c>
      <c r="F336" s="81" t="str">
        <f t="shared" si="23"/>
        <v/>
      </c>
      <c r="G336" s="82" t="str">
        <f t="shared" si="24"/>
        <v/>
      </c>
      <c r="H336" s="83" t="str">
        <f t="shared" ref="H336:H337" si="25">IF(B336&lt;&gt;0,H335+1,"")</f>
        <v/>
      </c>
      <c r="I336" s="86"/>
      <c r="J336" s="86"/>
      <c r="K336" s="86"/>
      <c r="L336" s="85"/>
      <c r="M336" s="87"/>
      <c r="N336" s="86"/>
      <c r="O336" s="86"/>
      <c r="P336" s="86"/>
      <c r="Q336" s="86"/>
      <c r="R336" s="86"/>
      <c r="S336" s="86"/>
      <c r="T336" s="86"/>
      <c r="U336" s="86"/>
      <c r="V336" s="86"/>
      <c r="W336" s="86"/>
      <c r="X336" s="86"/>
      <c r="Y336" s="86"/>
      <c r="Z336" s="86"/>
      <c r="AA336" s="86"/>
      <c r="AB336" s="86"/>
      <c r="AC336" s="86"/>
      <c r="AD336" s="86"/>
    </row>
    <row r="337" spans="1:30">
      <c r="A337" s="99"/>
      <c r="C337" s="80" t="str">
        <f t="shared" si="21"/>
        <v/>
      </c>
      <c r="F337" s="81" t="str">
        <f t="shared" si="23"/>
        <v/>
      </c>
      <c r="G337" s="82" t="str">
        <f t="shared" si="24"/>
        <v/>
      </c>
      <c r="H337" s="83" t="str">
        <f t="shared" si="25"/>
        <v/>
      </c>
      <c r="I337" s="86"/>
      <c r="J337" s="86"/>
      <c r="K337" s="86"/>
      <c r="L337" s="85"/>
      <c r="M337" s="87"/>
      <c r="N337" s="86"/>
      <c r="O337" s="86"/>
      <c r="P337" s="86"/>
      <c r="Q337" s="86"/>
      <c r="R337" s="86"/>
      <c r="S337" s="86"/>
      <c r="T337" s="86"/>
      <c r="U337" s="86"/>
      <c r="V337" s="86"/>
      <c r="W337" s="86"/>
      <c r="X337" s="86"/>
      <c r="Y337" s="86"/>
      <c r="Z337" s="86"/>
      <c r="AA337" s="86"/>
      <c r="AB337" s="86"/>
      <c r="AC337" s="86"/>
      <c r="AD337" s="86"/>
    </row>
    <row r="338" spans="1:30">
      <c r="A338" s="99"/>
      <c r="C338" s="80" t="str">
        <f t="shared" si="21"/>
        <v/>
      </c>
      <c r="F338" s="81" t="str">
        <f t="shared" si="23"/>
        <v/>
      </c>
      <c r="G338" s="82" t="str">
        <f t="shared" si="24"/>
        <v/>
      </c>
      <c r="H338" s="100" t="s">
        <v>11</v>
      </c>
      <c r="I338" s="86"/>
      <c r="J338" s="86"/>
      <c r="K338" s="86"/>
      <c r="L338" s="85"/>
      <c r="M338" s="87"/>
      <c r="N338" s="86"/>
      <c r="O338" s="86"/>
      <c r="P338" s="86"/>
      <c r="Q338" s="86"/>
      <c r="R338" s="86"/>
      <c r="S338" s="86"/>
      <c r="T338" s="86"/>
      <c r="U338" s="86"/>
      <c r="V338" s="86"/>
      <c r="W338" s="86"/>
      <c r="X338" s="86"/>
      <c r="Y338" s="86"/>
      <c r="Z338" s="86"/>
      <c r="AA338" s="86"/>
      <c r="AB338" s="86"/>
      <c r="AC338" s="86"/>
      <c r="AD338" s="86"/>
    </row>
    <row r="339" spans="1:30">
      <c r="A339" s="99"/>
      <c r="C339" s="80" t="str">
        <f t="shared" si="21"/>
        <v/>
      </c>
      <c r="F339" s="81" t="str">
        <f t="shared" si="23"/>
        <v/>
      </c>
      <c r="G339" s="82" t="str">
        <f t="shared" si="24"/>
        <v/>
      </c>
      <c r="H339" s="100" t="s">
        <v>11</v>
      </c>
      <c r="I339" s="86"/>
      <c r="J339" s="86"/>
      <c r="K339" s="86"/>
      <c r="L339" s="85"/>
      <c r="M339" s="87"/>
      <c r="N339" s="86"/>
      <c r="O339" s="86"/>
      <c r="P339" s="86"/>
      <c r="Q339" s="86"/>
      <c r="R339" s="86"/>
      <c r="S339" s="86"/>
      <c r="T339" s="86"/>
      <c r="U339" s="86"/>
      <c r="V339" s="86"/>
      <c r="W339" s="86"/>
      <c r="X339" s="86"/>
      <c r="Y339" s="86"/>
      <c r="Z339" s="86"/>
      <c r="AA339" s="86"/>
      <c r="AB339" s="86"/>
      <c r="AC339" s="86"/>
      <c r="AD339" s="86"/>
    </row>
    <row r="340" spans="1:30">
      <c r="A340" s="99"/>
      <c r="C340" s="80" t="str">
        <f t="shared" si="21"/>
        <v/>
      </c>
      <c r="F340" s="81" t="str">
        <f t="shared" si="23"/>
        <v/>
      </c>
      <c r="G340" s="82" t="str">
        <f t="shared" si="24"/>
        <v/>
      </c>
      <c r="H340" s="100" t="s">
        <v>11</v>
      </c>
      <c r="I340" s="86"/>
      <c r="J340" s="86"/>
      <c r="K340" s="86"/>
      <c r="L340" s="85"/>
      <c r="M340" s="87"/>
      <c r="N340" s="86"/>
      <c r="O340" s="86"/>
      <c r="P340" s="86"/>
      <c r="Q340" s="86"/>
      <c r="R340" s="86"/>
      <c r="S340" s="86"/>
      <c r="T340" s="86"/>
      <c r="U340" s="86"/>
      <c r="V340" s="86"/>
      <c r="W340" s="86"/>
      <c r="X340" s="86"/>
      <c r="Y340" s="86"/>
      <c r="Z340" s="86"/>
      <c r="AA340" s="86"/>
      <c r="AB340" s="86"/>
      <c r="AC340" s="86"/>
      <c r="AD340" s="86"/>
    </row>
    <row r="341" spans="1:30">
      <c r="A341" s="99"/>
      <c r="C341" s="80" t="str">
        <f t="shared" si="21"/>
        <v/>
      </c>
      <c r="F341" s="81" t="str">
        <f t="shared" si="23"/>
        <v/>
      </c>
      <c r="G341" s="82" t="str">
        <f t="shared" si="24"/>
        <v/>
      </c>
      <c r="H341" s="100" t="s">
        <v>11</v>
      </c>
      <c r="I341" s="86"/>
      <c r="J341" s="86"/>
      <c r="K341" s="86"/>
      <c r="L341" s="85"/>
      <c r="M341" s="87"/>
      <c r="N341" s="86"/>
      <c r="O341" s="86"/>
      <c r="P341" s="86"/>
      <c r="Q341" s="86"/>
      <c r="R341" s="86"/>
      <c r="S341" s="86"/>
      <c r="T341" s="86"/>
      <c r="U341" s="86"/>
      <c r="V341" s="86"/>
      <c r="W341" s="86"/>
      <c r="X341" s="86"/>
      <c r="Y341" s="86"/>
      <c r="Z341" s="86"/>
      <c r="AA341" s="86"/>
      <c r="AB341" s="86"/>
      <c r="AC341" s="86"/>
      <c r="AD341" s="86"/>
    </row>
    <row r="342" spans="1:30">
      <c r="A342" s="99"/>
      <c r="C342" s="80" t="str">
        <f t="shared" si="21"/>
        <v/>
      </c>
      <c r="F342" s="81" t="str">
        <f t="shared" si="23"/>
        <v/>
      </c>
      <c r="G342" s="82" t="str">
        <f t="shared" si="24"/>
        <v/>
      </c>
      <c r="H342" s="100" t="s">
        <v>11</v>
      </c>
      <c r="I342" s="86"/>
      <c r="J342" s="86"/>
      <c r="K342" s="86"/>
      <c r="L342" s="85"/>
      <c r="M342" s="87"/>
      <c r="N342" s="86"/>
      <c r="O342" s="86"/>
      <c r="P342" s="86"/>
      <c r="Q342" s="86"/>
      <c r="R342" s="86"/>
      <c r="S342" s="86"/>
      <c r="T342" s="86"/>
      <c r="U342" s="86"/>
      <c r="V342" s="86"/>
      <c r="W342" s="86"/>
      <c r="X342" s="86"/>
      <c r="Y342" s="86"/>
      <c r="Z342" s="86"/>
      <c r="AA342" s="86"/>
      <c r="AB342" s="86"/>
      <c r="AC342" s="86"/>
      <c r="AD342" s="86"/>
    </row>
    <row r="343" spans="1:30">
      <c r="A343" s="99"/>
      <c r="C343" s="80" t="str">
        <f t="shared" si="21"/>
        <v/>
      </c>
      <c r="F343" s="81" t="str">
        <f t="shared" si="23"/>
        <v/>
      </c>
      <c r="G343" s="82" t="str">
        <f t="shared" si="24"/>
        <v/>
      </c>
      <c r="H343" s="100" t="s">
        <v>11</v>
      </c>
      <c r="I343" s="86"/>
      <c r="J343" s="86"/>
      <c r="K343" s="86"/>
      <c r="L343" s="85"/>
      <c r="M343" s="87"/>
      <c r="N343" s="86"/>
      <c r="O343" s="86"/>
      <c r="P343" s="86"/>
      <c r="Q343" s="86"/>
      <c r="R343" s="86"/>
      <c r="S343" s="86"/>
      <c r="T343" s="86"/>
      <c r="U343" s="86"/>
      <c r="V343" s="86"/>
      <c r="W343" s="86"/>
      <c r="X343" s="86"/>
      <c r="Y343" s="86"/>
      <c r="Z343" s="86"/>
      <c r="AA343" s="86"/>
      <c r="AB343" s="86"/>
      <c r="AC343" s="86"/>
      <c r="AD343" s="86"/>
    </row>
    <row r="344" spans="1:30">
      <c r="A344" s="99"/>
      <c r="C344" s="80" t="str">
        <f t="shared" si="21"/>
        <v/>
      </c>
      <c r="F344" s="81" t="str">
        <f t="shared" si="23"/>
        <v/>
      </c>
      <c r="G344" s="82" t="str">
        <f t="shared" si="24"/>
        <v/>
      </c>
      <c r="H344" s="100" t="s">
        <v>11</v>
      </c>
      <c r="I344" s="86"/>
      <c r="J344" s="86"/>
      <c r="K344" s="86"/>
      <c r="L344" s="85"/>
      <c r="M344" s="87"/>
      <c r="N344" s="86"/>
      <c r="O344" s="86"/>
      <c r="P344" s="86"/>
      <c r="Q344" s="86"/>
      <c r="R344" s="86"/>
      <c r="S344" s="86"/>
      <c r="T344" s="86"/>
      <c r="U344" s="86"/>
      <c r="V344" s="86"/>
      <c r="W344" s="86"/>
      <c r="X344" s="86"/>
      <c r="Y344" s="86"/>
      <c r="Z344" s="86"/>
      <c r="AA344" s="86"/>
      <c r="AB344" s="86"/>
      <c r="AC344" s="86"/>
      <c r="AD344" s="86"/>
    </row>
    <row r="345" spans="1:30">
      <c r="A345" s="99"/>
      <c r="C345" s="80" t="str">
        <f t="shared" si="21"/>
        <v/>
      </c>
      <c r="F345" s="81" t="str">
        <f t="shared" si="23"/>
        <v/>
      </c>
      <c r="G345" s="82" t="str">
        <f t="shared" si="24"/>
        <v/>
      </c>
      <c r="H345" s="100" t="s">
        <v>11</v>
      </c>
      <c r="I345" s="86"/>
      <c r="J345" s="86"/>
      <c r="K345" s="86"/>
      <c r="L345" s="85"/>
      <c r="M345" s="87"/>
      <c r="N345" s="86"/>
      <c r="O345" s="86"/>
      <c r="P345" s="86"/>
      <c r="Q345" s="86"/>
      <c r="R345" s="86"/>
      <c r="S345" s="86"/>
      <c r="T345" s="86"/>
      <c r="U345" s="86"/>
      <c r="V345" s="86"/>
      <c r="W345" s="86"/>
      <c r="X345" s="86"/>
      <c r="Y345" s="86"/>
      <c r="Z345" s="86"/>
      <c r="AA345" s="86"/>
      <c r="AB345" s="86"/>
      <c r="AC345" s="86"/>
      <c r="AD345" s="86"/>
    </row>
    <row r="346" spans="1:30">
      <c r="A346" s="99"/>
      <c r="C346" s="80" t="str">
        <f t="shared" si="21"/>
        <v/>
      </c>
      <c r="F346" s="81" t="str">
        <f t="shared" si="23"/>
        <v/>
      </c>
      <c r="G346" s="82" t="str">
        <f t="shared" si="24"/>
        <v/>
      </c>
      <c r="H346" s="100" t="s">
        <v>11</v>
      </c>
      <c r="I346" s="86"/>
      <c r="J346" s="86"/>
      <c r="K346" s="86"/>
      <c r="L346" s="85"/>
      <c r="M346" s="87"/>
      <c r="N346" s="86"/>
      <c r="O346" s="86"/>
      <c r="P346" s="86"/>
      <c r="Q346" s="86"/>
      <c r="R346" s="86"/>
      <c r="S346" s="86"/>
      <c r="T346" s="86"/>
      <c r="U346" s="86"/>
      <c r="V346" s="86"/>
      <c r="W346" s="86"/>
      <c r="X346" s="86"/>
      <c r="Y346" s="86"/>
      <c r="Z346" s="86"/>
      <c r="AA346" s="86"/>
      <c r="AB346" s="86"/>
      <c r="AC346" s="86"/>
      <c r="AD346" s="86"/>
    </row>
    <row r="347" spans="1:30">
      <c r="A347" s="99"/>
      <c r="C347" s="80" t="str">
        <f t="shared" si="21"/>
        <v/>
      </c>
      <c r="F347" s="81" t="str">
        <f t="shared" si="23"/>
        <v/>
      </c>
      <c r="G347" s="82" t="str">
        <f t="shared" si="24"/>
        <v/>
      </c>
      <c r="H347" s="100" t="s">
        <v>11</v>
      </c>
      <c r="I347" s="86"/>
      <c r="J347" s="86"/>
      <c r="K347" s="86"/>
      <c r="L347" s="85"/>
      <c r="M347" s="87"/>
      <c r="N347" s="86"/>
      <c r="O347" s="86"/>
      <c r="P347" s="86"/>
      <c r="Q347" s="86"/>
      <c r="R347" s="86"/>
      <c r="S347" s="86"/>
      <c r="T347" s="86"/>
      <c r="U347" s="86"/>
      <c r="V347" s="86"/>
      <c r="W347" s="86"/>
      <c r="X347" s="86"/>
      <c r="Y347" s="86"/>
      <c r="Z347" s="86"/>
      <c r="AA347" s="86"/>
      <c r="AB347" s="86"/>
      <c r="AC347" s="86"/>
      <c r="AD347" s="86"/>
    </row>
    <row r="348" spans="1:30">
      <c r="A348" s="99"/>
      <c r="C348" s="80" t="str">
        <f t="shared" si="21"/>
        <v/>
      </c>
      <c r="F348" s="81"/>
      <c r="G348" s="82" t="str">
        <f t="shared" si="24"/>
        <v/>
      </c>
      <c r="H348" s="100" t="s">
        <v>11</v>
      </c>
      <c r="I348" s="86"/>
      <c r="J348" s="86"/>
      <c r="K348" s="86"/>
      <c r="L348" s="85"/>
      <c r="M348" s="87"/>
      <c r="N348" s="86"/>
      <c r="O348" s="86"/>
      <c r="P348" s="86"/>
      <c r="Q348" s="86"/>
      <c r="R348" s="86"/>
      <c r="S348" s="86"/>
      <c r="T348" s="86"/>
      <c r="U348" s="86"/>
      <c r="V348" s="86"/>
      <c r="W348" s="86"/>
      <c r="X348" s="86"/>
      <c r="Y348" s="86"/>
      <c r="Z348" s="86"/>
      <c r="AA348" s="86"/>
      <c r="AB348" s="86"/>
      <c r="AC348" s="86"/>
      <c r="AD348" s="86"/>
    </row>
    <row r="349" spans="1:30">
      <c r="A349" s="78"/>
      <c r="B349" s="89"/>
      <c r="C349" s="80"/>
      <c r="D349" s="89"/>
      <c r="E349" s="89"/>
      <c r="F349" s="81"/>
      <c r="G349" s="82" t="str">
        <f t="shared" si="24"/>
        <v/>
      </c>
      <c r="H349" s="56" t="s">
        <v>11</v>
      </c>
      <c r="I349" s="98"/>
      <c r="J349" s="86"/>
      <c r="K349" s="86"/>
      <c r="L349" s="86"/>
      <c r="M349" s="87"/>
      <c r="N349" s="86"/>
      <c r="O349" s="86"/>
      <c r="P349" s="86"/>
      <c r="Q349" s="86"/>
      <c r="R349" s="86"/>
      <c r="S349" s="86"/>
      <c r="T349" s="86"/>
      <c r="U349" s="86"/>
      <c r="V349" s="86"/>
      <c r="W349" s="86"/>
      <c r="X349" s="86"/>
      <c r="Y349" s="86"/>
      <c r="Z349" s="86"/>
      <c r="AA349" s="86"/>
      <c r="AB349" s="86"/>
      <c r="AC349" s="86"/>
      <c r="AD349" s="86"/>
    </row>
    <row r="350" spans="1:30">
      <c r="A350" s="78"/>
      <c r="B350" s="89"/>
      <c r="C350" s="80"/>
      <c r="D350" s="89"/>
      <c r="E350" s="89"/>
      <c r="F350" s="81"/>
      <c r="G350" s="82"/>
      <c r="H350" s="56"/>
      <c r="I350" s="98"/>
      <c r="J350" s="86"/>
      <c r="K350" s="86"/>
      <c r="L350" s="86"/>
      <c r="M350" s="87"/>
      <c r="N350" s="86"/>
      <c r="O350" s="86"/>
      <c r="P350" s="86"/>
      <c r="Q350" s="86"/>
      <c r="R350" s="86"/>
      <c r="S350" s="86"/>
      <c r="T350" s="86"/>
      <c r="U350" s="86"/>
      <c r="V350" s="86"/>
      <c r="W350" s="86"/>
      <c r="X350" s="86"/>
      <c r="Y350" s="86"/>
      <c r="Z350" s="101"/>
      <c r="AA350" s="85"/>
      <c r="AB350" s="85"/>
      <c r="AC350" s="86"/>
      <c r="AD350" s="86"/>
    </row>
    <row r="351" spans="1:30">
      <c r="A351" s="78"/>
      <c r="B351" s="89"/>
      <c r="C351" s="80"/>
      <c r="D351" s="89"/>
      <c r="E351" s="89"/>
      <c r="F351" s="90" t="str">
        <f t="shared" ref="F351:F382" si="26">IF(E353&lt;&gt;0,VLOOKUP(E353,_xlnm._FilterDatabase,2),"")</f>
        <v/>
      </c>
      <c r="G351" s="82"/>
      <c r="H351" s="56"/>
      <c r="I351" s="98"/>
      <c r="J351" s="86"/>
      <c r="K351" s="86"/>
      <c r="L351" s="86"/>
      <c r="M351" s="87"/>
      <c r="N351" s="86"/>
      <c r="O351" s="86"/>
      <c r="P351" s="86"/>
      <c r="Q351" s="86"/>
      <c r="R351" s="86"/>
      <c r="S351" s="86"/>
      <c r="T351" s="86"/>
      <c r="U351" s="86"/>
      <c r="V351" s="86"/>
      <c r="W351" s="86"/>
      <c r="X351" s="86"/>
      <c r="Y351" s="86"/>
      <c r="Z351" s="101"/>
      <c r="AA351" s="86"/>
      <c r="AB351" s="86"/>
      <c r="AC351" s="86"/>
      <c r="AD351" s="86"/>
    </row>
    <row r="352" spans="1:30">
      <c r="A352" s="78"/>
      <c r="B352" s="89"/>
      <c r="C352" s="80"/>
      <c r="D352" s="89"/>
      <c r="E352" s="89"/>
      <c r="F352" s="90" t="str">
        <f t="shared" si="26"/>
        <v/>
      </c>
      <c r="G352" s="82"/>
      <c r="H352" s="56"/>
      <c r="I352" s="98"/>
      <c r="J352" s="86"/>
      <c r="K352" s="86"/>
      <c r="L352" s="86"/>
      <c r="M352" s="87"/>
      <c r="N352" s="86"/>
      <c r="O352" s="86"/>
      <c r="P352" s="86"/>
      <c r="Q352" s="86"/>
      <c r="R352" s="86"/>
      <c r="S352" s="86"/>
      <c r="T352" s="86"/>
      <c r="U352" s="86"/>
      <c r="V352" s="86"/>
      <c r="W352" s="86"/>
      <c r="X352" s="86"/>
      <c r="Y352" s="86"/>
      <c r="Z352" s="86"/>
      <c r="AA352" s="86"/>
      <c r="AB352" s="86"/>
      <c r="AC352" s="86"/>
      <c r="AD352" s="86"/>
    </row>
    <row r="353" spans="1:30">
      <c r="A353" s="99"/>
      <c r="F353" s="90" t="str">
        <f t="shared" si="26"/>
        <v/>
      </c>
      <c r="G353" s="82" t="str">
        <f t="shared" ref="G353:G416" si="27">IF(A353&lt;&gt;0,A353,"")</f>
        <v/>
      </c>
      <c r="I353" s="86"/>
      <c r="J353" s="86"/>
      <c r="K353" s="86"/>
      <c r="L353" s="86"/>
      <c r="M353" s="87"/>
      <c r="N353" s="86"/>
      <c r="O353" s="86"/>
      <c r="P353" s="86"/>
      <c r="Q353" s="86"/>
      <c r="R353" s="86"/>
      <c r="S353" s="86"/>
      <c r="T353" s="86"/>
      <c r="U353" s="86"/>
      <c r="V353" s="86"/>
      <c r="W353" s="86"/>
      <c r="X353" s="86"/>
      <c r="Y353" s="86"/>
      <c r="Z353" s="86"/>
      <c r="AA353" s="86"/>
      <c r="AB353" s="86"/>
      <c r="AC353" s="86"/>
      <c r="AD353" s="86"/>
    </row>
    <row r="354" spans="1:30">
      <c r="A354" s="99"/>
      <c r="F354" s="90" t="str">
        <f t="shared" si="26"/>
        <v/>
      </c>
      <c r="G354" s="82" t="str">
        <f t="shared" si="27"/>
        <v/>
      </c>
      <c r="I354" s="86"/>
      <c r="J354" s="86"/>
      <c r="K354" s="86"/>
      <c r="L354" s="86"/>
      <c r="M354" s="87"/>
      <c r="N354" s="86"/>
      <c r="O354" s="86"/>
      <c r="P354" s="86"/>
      <c r="Q354" s="86"/>
      <c r="R354" s="86"/>
      <c r="S354" s="86"/>
      <c r="T354" s="86"/>
      <c r="U354" s="86"/>
      <c r="V354" s="86"/>
      <c r="W354" s="86"/>
      <c r="X354" s="86"/>
      <c r="Y354" s="86"/>
      <c r="Z354" s="86"/>
      <c r="AA354" s="86"/>
      <c r="AB354" s="86"/>
      <c r="AC354" s="86"/>
      <c r="AD354" s="86"/>
    </row>
    <row r="355" spans="1:30">
      <c r="A355" s="99"/>
      <c r="F355" s="90" t="str">
        <f t="shared" si="26"/>
        <v/>
      </c>
      <c r="G355" s="82" t="str">
        <f t="shared" si="27"/>
        <v/>
      </c>
      <c r="I355" s="86"/>
      <c r="J355" s="86"/>
      <c r="K355" s="86"/>
      <c r="L355" s="86"/>
      <c r="M355" s="87"/>
      <c r="N355" s="86"/>
      <c r="O355" s="86"/>
      <c r="P355" s="86"/>
      <c r="Q355" s="86"/>
      <c r="R355" s="86"/>
      <c r="S355" s="86"/>
      <c r="T355" s="86"/>
      <c r="U355" s="86"/>
      <c r="V355" s="86"/>
      <c r="W355" s="86"/>
      <c r="X355" s="86"/>
      <c r="Y355" s="86"/>
      <c r="Z355" s="86"/>
      <c r="AA355" s="86"/>
      <c r="AB355" s="86"/>
      <c r="AC355" s="86"/>
      <c r="AD355" s="86"/>
    </row>
    <row r="356" spans="1:30">
      <c r="A356" s="99"/>
      <c r="F356" s="90" t="str">
        <f t="shared" si="26"/>
        <v/>
      </c>
      <c r="G356" s="82" t="str">
        <f t="shared" si="27"/>
        <v/>
      </c>
      <c r="I356" s="86"/>
      <c r="J356" s="86"/>
      <c r="K356" s="86"/>
      <c r="L356" s="86"/>
      <c r="M356" s="87"/>
      <c r="N356" s="86"/>
      <c r="O356" s="86"/>
      <c r="P356" s="86"/>
      <c r="Q356" s="86"/>
      <c r="R356" s="86"/>
      <c r="S356" s="86"/>
      <c r="T356" s="86"/>
      <c r="U356" s="86"/>
      <c r="V356" s="86"/>
      <c r="W356" s="86"/>
      <c r="X356" s="86"/>
      <c r="Y356" s="86"/>
      <c r="Z356" s="86"/>
      <c r="AA356" s="86"/>
      <c r="AB356" s="86"/>
      <c r="AC356" s="86"/>
      <c r="AD356" s="86"/>
    </row>
    <row r="357" spans="1:30">
      <c r="A357" s="99"/>
      <c r="F357" s="90" t="str">
        <f t="shared" si="26"/>
        <v/>
      </c>
      <c r="G357" s="82" t="str">
        <f t="shared" si="27"/>
        <v/>
      </c>
      <c r="I357" s="86"/>
      <c r="J357" s="86"/>
      <c r="K357" s="86"/>
      <c r="L357" s="86"/>
      <c r="M357" s="87"/>
      <c r="N357" s="86"/>
      <c r="O357" s="86"/>
      <c r="P357" s="86"/>
      <c r="Q357" s="86"/>
      <c r="R357" s="86"/>
      <c r="S357" s="86"/>
      <c r="T357" s="86"/>
      <c r="U357" s="86"/>
      <c r="V357" s="86"/>
      <c r="W357" s="86"/>
      <c r="X357" s="86"/>
      <c r="Y357" s="86"/>
      <c r="Z357" s="86"/>
      <c r="AA357" s="86"/>
      <c r="AB357" s="86"/>
      <c r="AC357" s="86"/>
      <c r="AD357" s="86"/>
    </row>
    <row r="358" spans="1:30">
      <c r="A358" s="99"/>
      <c r="F358" s="90" t="str">
        <f t="shared" si="26"/>
        <v/>
      </c>
      <c r="G358" s="82" t="str">
        <f t="shared" si="27"/>
        <v/>
      </c>
      <c r="I358" s="86"/>
      <c r="J358" s="86"/>
      <c r="K358" s="86"/>
      <c r="L358" s="86"/>
      <c r="M358" s="87"/>
      <c r="N358" s="86"/>
      <c r="O358" s="86"/>
      <c r="P358" s="86"/>
      <c r="Q358" s="86"/>
      <c r="R358" s="86"/>
      <c r="S358" s="86"/>
      <c r="T358" s="86"/>
      <c r="U358" s="86"/>
      <c r="V358" s="86"/>
      <c r="W358" s="86"/>
      <c r="X358" s="86"/>
      <c r="Y358" s="86"/>
      <c r="Z358" s="86"/>
      <c r="AA358" s="86"/>
      <c r="AB358" s="86"/>
      <c r="AC358" s="86"/>
      <c r="AD358" s="86"/>
    </row>
    <row r="359" spans="1:30">
      <c r="A359" s="99"/>
      <c r="F359" s="90" t="str">
        <f t="shared" si="26"/>
        <v/>
      </c>
      <c r="G359" s="82" t="str">
        <f t="shared" si="27"/>
        <v/>
      </c>
      <c r="I359" s="86"/>
      <c r="J359" s="86"/>
      <c r="K359" s="86"/>
      <c r="L359" s="86"/>
      <c r="M359" s="87"/>
      <c r="N359" s="86"/>
      <c r="O359" s="86"/>
      <c r="P359" s="86"/>
      <c r="Q359" s="86"/>
      <c r="R359" s="86"/>
      <c r="S359" s="86"/>
      <c r="T359" s="86"/>
      <c r="U359" s="86"/>
      <c r="V359" s="86"/>
      <c r="W359" s="86"/>
      <c r="X359" s="86"/>
      <c r="Y359" s="86"/>
      <c r="Z359" s="86"/>
      <c r="AA359" s="86"/>
      <c r="AB359" s="86"/>
      <c r="AC359" s="86"/>
      <c r="AD359" s="86"/>
    </row>
    <row r="360" spans="1:30">
      <c r="A360" s="99"/>
      <c r="F360" s="90" t="str">
        <f t="shared" si="26"/>
        <v/>
      </c>
      <c r="G360" s="82" t="str">
        <f t="shared" si="27"/>
        <v/>
      </c>
      <c r="I360" s="86"/>
      <c r="J360" s="86"/>
      <c r="K360" s="86"/>
      <c r="L360" s="86"/>
      <c r="M360" s="87"/>
      <c r="N360" s="86"/>
      <c r="O360" s="86"/>
      <c r="P360" s="86"/>
      <c r="Q360" s="86"/>
      <c r="R360" s="86"/>
      <c r="S360" s="86"/>
      <c r="T360" s="86"/>
      <c r="U360" s="86"/>
      <c r="V360" s="86"/>
      <c r="W360" s="86"/>
      <c r="X360" s="86"/>
      <c r="Y360" s="86"/>
      <c r="Z360" s="86"/>
      <c r="AA360" s="86"/>
      <c r="AB360" s="86"/>
      <c r="AC360" s="86"/>
      <c r="AD360" s="86"/>
    </row>
    <row r="361" spans="1:30">
      <c r="A361" s="99"/>
      <c r="F361" s="90" t="str">
        <f t="shared" si="26"/>
        <v/>
      </c>
      <c r="G361" s="82" t="str">
        <f t="shared" si="27"/>
        <v/>
      </c>
      <c r="I361" s="86"/>
      <c r="J361" s="86"/>
      <c r="K361" s="86"/>
      <c r="L361" s="86"/>
      <c r="M361" s="87"/>
      <c r="N361" s="86"/>
      <c r="O361" s="86"/>
      <c r="P361" s="86"/>
      <c r="Q361" s="86"/>
      <c r="R361" s="86"/>
      <c r="S361" s="86"/>
      <c r="T361" s="86"/>
      <c r="U361" s="86"/>
      <c r="V361" s="86"/>
      <c r="W361" s="86"/>
      <c r="X361" s="86"/>
      <c r="Y361" s="86"/>
      <c r="Z361" s="86"/>
      <c r="AA361" s="86"/>
      <c r="AB361" s="86"/>
      <c r="AC361" s="86"/>
      <c r="AD361" s="86"/>
    </row>
    <row r="362" spans="1:30">
      <c r="A362" s="99"/>
      <c r="F362" s="90" t="str">
        <f t="shared" si="26"/>
        <v/>
      </c>
      <c r="G362" s="82" t="str">
        <f t="shared" si="27"/>
        <v/>
      </c>
      <c r="I362" s="86"/>
      <c r="J362" s="86"/>
      <c r="K362" s="86"/>
      <c r="L362" s="86"/>
      <c r="M362" s="87"/>
      <c r="N362" s="86"/>
      <c r="O362" s="86"/>
      <c r="P362" s="86"/>
      <c r="Q362" s="86"/>
      <c r="R362" s="86"/>
      <c r="S362" s="86"/>
      <c r="T362" s="86"/>
      <c r="U362" s="86"/>
      <c r="V362" s="86"/>
      <c r="W362" s="86"/>
      <c r="X362" s="86"/>
      <c r="Y362" s="86"/>
      <c r="Z362" s="86"/>
      <c r="AA362" s="86"/>
      <c r="AB362" s="86"/>
      <c r="AC362" s="86"/>
      <c r="AD362" s="86"/>
    </row>
    <row r="363" spans="1:30">
      <c r="A363" s="99"/>
      <c r="F363" s="90" t="str">
        <f t="shared" si="26"/>
        <v/>
      </c>
      <c r="G363" s="82" t="str">
        <f t="shared" si="27"/>
        <v/>
      </c>
      <c r="I363" s="86"/>
      <c r="J363" s="86"/>
      <c r="K363" s="86"/>
      <c r="L363" s="86"/>
      <c r="M363" s="87"/>
      <c r="N363" s="86"/>
      <c r="O363" s="86"/>
      <c r="P363" s="86"/>
      <c r="Q363" s="86"/>
      <c r="R363" s="86"/>
      <c r="S363" s="86"/>
      <c r="T363" s="86"/>
      <c r="U363" s="86"/>
      <c r="V363" s="86"/>
      <c r="W363" s="86"/>
      <c r="X363" s="86"/>
      <c r="Y363" s="86"/>
      <c r="Z363" s="86"/>
      <c r="AA363" s="86"/>
      <c r="AB363" s="86"/>
      <c r="AC363" s="86"/>
      <c r="AD363" s="86"/>
    </row>
    <row r="364" spans="1:30">
      <c r="A364" s="99"/>
      <c r="F364" s="90" t="str">
        <f t="shared" si="26"/>
        <v/>
      </c>
      <c r="G364" s="82" t="str">
        <f t="shared" si="27"/>
        <v/>
      </c>
      <c r="I364" s="86"/>
      <c r="J364" s="86"/>
      <c r="K364" s="86"/>
      <c r="L364" s="86"/>
      <c r="M364" s="87"/>
      <c r="N364" s="86"/>
      <c r="O364" s="86"/>
      <c r="P364" s="86"/>
      <c r="Q364" s="86"/>
      <c r="R364" s="86"/>
      <c r="S364" s="86"/>
      <c r="T364" s="86"/>
      <c r="U364" s="86"/>
      <c r="V364" s="86"/>
      <c r="W364" s="86"/>
      <c r="X364" s="86"/>
      <c r="Y364" s="86"/>
      <c r="Z364" s="86"/>
      <c r="AA364" s="86"/>
      <c r="AB364" s="86"/>
      <c r="AC364" s="86"/>
      <c r="AD364" s="86"/>
    </row>
    <row r="365" spans="1:30">
      <c r="A365" s="99"/>
      <c r="F365" s="90" t="str">
        <f t="shared" si="26"/>
        <v/>
      </c>
      <c r="G365" s="82" t="str">
        <f t="shared" si="27"/>
        <v/>
      </c>
      <c r="I365" s="86"/>
      <c r="J365" s="86"/>
      <c r="K365" s="86"/>
      <c r="L365" s="86"/>
      <c r="M365" s="87"/>
      <c r="N365" s="86"/>
      <c r="O365" s="86"/>
      <c r="P365" s="86"/>
      <c r="Q365" s="86"/>
      <c r="R365" s="86"/>
      <c r="S365" s="86"/>
      <c r="T365" s="86"/>
      <c r="U365" s="86"/>
      <c r="V365" s="86"/>
      <c r="W365" s="86"/>
      <c r="X365" s="86"/>
      <c r="Y365" s="86"/>
      <c r="Z365" s="86"/>
      <c r="AA365" s="86"/>
      <c r="AB365" s="86"/>
      <c r="AC365" s="86"/>
      <c r="AD365" s="86"/>
    </row>
    <row r="366" spans="1:30">
      <c r="A366" s="99"/>
      <c r="F366" s="90" t="str">
        <f t="shared" si="26"/>
        <v/>
      </c>
      <c r="G366" s="82" t="str">
        <f t="shared" si="27"/>
        <v/>
      </c>
      <c r="I366" s="86"/>
      <c r="J366" s="86"/>
      <c r="K366" s="86"/>
      <c r="L366" s="86"/>
      <c r="M366" s="87"/>
      <c r="N366" s="86"/>
      <c r="O366" s="86"/>
      <c r="P366" s="86"/>
      <c r="Q366" s="86"/>
      <c r="R366" s="86"/>
      <c r="S366" s="86"/>
      <c r="T366" s="86"/>
      <c r="U366" s="86"/>
      <c r="V366" s="86"/>
      <c r="W366" s="86"/>
      <c r="X366" s="86"/>
      <c r="Y366" s="86"/>
      <c r="Z366" s="86"/>
      <c r="AA366" s="86"/>
      <c r="AB366" s="86"/>
      <c r="AC366" s="86"/>
      <c r="AD366" s="86"/>
    </row>
    <row r="367" spans="1:30">
      <c r="A367" s="99"/>
      <c r="F367" s="90" t="str">
        <f t="shared" si="26"/>
        <v/>
      </c>
      <c r="G367" s="82" t="str">
        <f t="shared" si="27"/>
        <v/>
      </c>
      <c r="I367" s="86"/>
      <c r="J367" s="86"/>
      <c r="K367" s="86"/>
      <c r="L367" s="86"/>
      <c r="M367" s="87"/>
      <c r="N367" s="86"/>
      <c r="O367" s="86"/>
      <c r="P367" s="86"/>
      <c r="Q367" s="86"/>
      <c r="R367" s="86"/>
      <c r="S367" s="86"/>
      <c r="T367" s="86"/>
      <c r="U367" s="86"/>
      <c r="V367" s="86"/>
      <c r="W367" s="86"/>
      <c r="X367" s="86"/>
      <c r="Y367" s="86"/>
      <c r="Z367" s="86"/>
      <c r="AA367" s="86"/>
      <c r="AB367" s="86"/>
      <c r="AC367" s="86"/>
      <c r="AD367" s="86"/>
    </row>
    <row r="368" spans="1:30">
      <c r="A368" s="99"/>
      <c r="F368" s="90" t="str">
        <f t="shared" si="26"/>
        <v/>
      </c>
      <c r="G368" s="82" t="str">
        <f t="shared" si="27"/>
        <v/>
      </c>
      <c r="I368" s="86"/>
      <c r="J368" s="86"/>
      <c r="K368" s="86"/>
      <c r="L368" s="86"/>
      <c r="M368" s="87"/>
      <c r="N368" s="86"/>
      <c r="O368" s="86"/>
      <c r="P368" s="86"/>
      <c r="Q368" s="86"/>
      <c r="R368" s="86"/>
      <c r="S368" s="86"/>
      <c r="T368" s="86"/>
      <c r="U368" s="86"/>
      <c r="V368" s="86"/>
      <c r="W368" s="86"/>
      <c r="X368" s="86"/>
      <c r="Y368" s="86"/>
      <c r="Z368" s="86"/>
      <c r="AA368" s="86"/>
      <c r="AB368" s="86"/>
      <c r="AC368" s="86"/>
      <c r="AD368" s="86"/>
    </row>
    <row r="369" spans="1:30">
      <c r="A369" s="99"/>
      <c r="F369" s="90" t="str">
        <f t="shared" si="26"/>
        <v/>
      </c>
      <c r="G369" s="82" t="str">
        <f t="shared" si="27"/>
        <v/>
      </c>
      <c r="I369" s="86"/>
      <c r="J369" s="86"/>
      <c r="K369" s="86"/>
      <c r="L369" s="86"/>
      <c r="M369" s="87"/>
      <c r="N369" s="86"/>
      <c r="O369" s="86"/>
      <c r="P369" s="86"/>
      <c r="Q369" s="86"/>
      <c r="R369" s="86"/>
      <c r="S369" s="86"/>
      <c r="T369" s="86"/>
      <c r="U369" s="86"/>
      <c r="V369" s="86"/>
      <c r="W369" s="86"/>
      <c r="X369" s="86"/>
      <c r="Y369" s="86"/>
      <c r="Z369" s="86"/>
      <c r="AA369" s="86"/>
      <c r="AB369" s="86"/>
      <c r="AC369" s="86"/>
      <c r="AD369" s="86"/>
    </row>
    <row r="370" spans="1:30">
      <c r="A370" s="99"/>
      <c r="F370" s="90" t="str">
        <f t="shared" si="26"/>
        <v/>
      </c>
      <c r="G370" s="82" t="str">
        <f t="shared" si="27"/>
        <v/>
      </c>
      <c r="I370" s="86"/>
      <c r="J370" s="86"/>
      <c r="K370" s="86"/>
      <c r="L370" s="86"/>
      <c r="M370" s="87"/>
      <c r="N370" s="86"/>
      <c r="O370" s="86"/>
      <c r="P370" s="86"/>
      <c r="Q370" s="86"/>
      <c r="R370" s="86"/>
      <c r="S370" s="86"/>
      <c r="T370" s="86"/>
      <c r="U370" s="86"/>
      <c r="V370" s="86"/>
      <c r="W370" s="86"/>
      <c r="X370" s="86"/>
      <c r="Y370" s="86"/>
      <c r="Z370" s="86"/>
      <c r="AA370" s="86"/>
      <c r="AB370" s="86"/>
      <c r="AC370" s="86"/>
      <c r="AD370" s="86"/>
    </row>
    <row r="371" spans="1:30">
      <c r="A371" s="99"/>
      <c r="F371" s="90" t="str">
        <f t="shared" si="26"/>
        <v/>
      </c>
      <c r="G371" s="82" t="str">
        <f t="shared" si="27"/>
        <v/>
      </c>
      <c r="I371" s="86"/>
      <c r="J371" s="86"/>
      <c r="K371" s="86"/>
      <c r="L371" s="86"/>
      <c r="M371" s="87"/>
      <c r="N371" s="86"/>
      <c r="O371" s="86"/>
      <c r="P371" s="86"/>
      <c r="Q371" s="86"/>
      <c r="R371" s="86"/>
      <c r="S371" s="86"/>
      <c r="T371" s="86"/>
      <c r="U371" s="86"/>
      <c r="V371" s="86"/>
      <c r="W371" s="86"/>
      <c r="X371" s="86"/>
      <c r="Y371" s="86"/>
      <c r="Z371" s="86"/>
      <c r="AA371" s="86"/>
      <c r="AB371" s="86"/>
      <c r="AC371" s="86"/>
      <c r="AD371" s="86"/>
    </row>
    <row r="372" spans="1:30">
      <c r="A372" s="99"/>
      <c r="F372" s="90" t="str">
        <f t="shared" si="26"/>
        <v/>
      </c>
      <c r="G372" s="82" t="str">
        <f t="shared" si="27"/>
        <v/>
      </c>
      <c r="I372" s="86"/>
      <c r="J372" s="86"/>
      <c r="K372" s="86"/>
      <c r="L372" s="86"/>
      <c r="M372" s="87"/>
      <c r="N372" s="86"/>
      <c r="O372" s="86"/>
      <c r="P372" s="86"/>
      <c r="Q372" s="86"/>
      <c r="R372" s="86"/>
      <c r="S372" s="86"/>
      <c r="T372" s="86"/>
      <c r="U372" s="86"/>
      <c r="V372" s="86"/>
      <c r="W372" s="86"/>
      <c r="X372" s="86"/>
      <c r="Y372" s="86"/>
      <c r="Z372" s="86"/>
      <c r="AA372" s="86"/>
      <c r="AB372" s="86"/>
      <c r="AC372" s="86"/>
      <c r="AD372" s="86"/>
    </row>
    <row r="373" spans="1:30">
      <c r="A373" s="99"/>
      <c r="F373" s="90" t="str">
        <f t="shared" si="26"/>
        <v/>
      </c>
      <c r="G373" s="82" t="str">
        <f t="shared" si="27"/>
        <v/>
      </c>
      <c r="I373" s="86"/>
      <c r="J373" s="86"/>
      <c r="K373" s="86"/>
      <c r="L373" s="86"/>
      <c r="M373" s="87"/>
      <c r="N373" s="86"/>
      <c r="O373" s="86"/>
      <c r="P373" s="86"/>
      <c r="Q373" s="86"/>
      <c r="R373" s="86"/>
      <c r="S373" s="86"/>
      <c r="T373" s="86"/>
      <c r="U373" s="86"/>
      <c r="V373" s="86"/>
      <c r="W373" s="86"/>
      <c r="X373" s="86"/>
      <c r="Y373" s="86"/>
      <c r="Z373" s="86"/>
      <c r="AA373" s="86"/>
      <c r="AB373" s="86"/>
      <c r="AC373" s="86"/>
      <c r="AD373" s="86"/>
    </row>
    <row r="374" spans="1:30">
      <c r="A374" s="99"/>
      <c r="F374" s="90" t="str">
        <f t="shared" si="26"/>
        <v/>
      </c>
      <c r="G374" s="82" t="str">
        <f t="shared" si="27"/>
        <v/>
      </c>
      <c r="I374" s="86"/>
      <c r="J374" s="86"/>
      <c r="K374" s="86"/>
      <c r="L374" s="86"/>
      <c r="M374" s="87"/>
      <c r="N374" s="86"/>
      <c r="O374" s="86"/>
      <c r="P374" s="86"/>
      <c r="Q374" s="86"/>
      <c r="R374" s="86"/>
      <c r="S374" s="86"/>
      <c r="T374" s="86"/>
      <c r="U374" s="86"/>
      <c r="V374" s="86"/>
      <c r="W374" s="86"/>
      <c r="X374" s="86"/>
      <c r="Y374" s="86"/>
      <c r="Z374" s="86"/>
      <c r="AA374" s="86"/>
      <c r="AB374" s="86"/>
      <c r="AC374" s="86"/>
      <c r="AD374" s="86"/>
    </row>
    <row r="375" spans="1:30">
      <c r="A375" s="99"/>
      <c r="F375" s="90" t="str">
        <f t="shared" si="26"/>
        <v/>
      </c>
      <c r="G375" s="82" t="str">
        <f t="shared" si="27"/>
        <v/>
      </c>
      <c r="I375" s="86"/>
      <c r="J375" s="86"/>
      <c r="K375" s="86"/>
      <c r="L375" s="86"/>
      <c r="M375" s="87"/>
      <c r="N375" s="86"/>
      <c r="O375" s="86"/>
      <c r="P375" s="86"/>
      <c r="Q375" s="86"/>
      <c r="R375" s="86"/>
      <c r="S375" s="86"/>
      <c r="T375" s="86"/>
      <c r="U375" s="86"/>
      <c r="V375" s="86"/>
      <c r="W375" s="86"/>
      <c r="X375" s="86"/>
      <c r="Y375" s="86"/>
      <c r="Z375" s="86"/>
      <c r="AA375" s="86"/>
      <c r="AB375" s="86"/>
      <c r="AC375" s="86"/>
      <c r="AD375" s="86"/>
    </row>
    <row r="376" spans="1:30">
      <c r="A376" s="99"/>
      <c r="F376" s="90" t="str">
        <f t="shared" si="26"/>
        <v/>
      </c>
      <c r="G376" s="82" t="str">
        <f t="shared" si="27"/>
        <v/>
      </c>
      <c r="I376" s="86"/>
      <c r="J376" s="86"/>
      <c r="K376" s="86"/>
      <c r="L376" s="86"/>
      <c r="M376" s="87"/>
      <c r="N376" s="86"/>
      <c r="O376" s="86"/>
      <c r="P376" s="86"/>
      <c r="Q376" s="86"/>
      <c r="R376" s="86"/>
      <c r="S376" s="86"/>
      <c r="T376" s="86"/>
      <c r="U376" s="86"/>
      <c r="V376" s="86"/>
      <c r="W376" s="86"/>
      <c r="X376" s="86"/>
      <c r="Y376" s="86"/>
      <c r="Z376" s="86"/>
      <c r="AA376" s="86"/>
      <c r="AB376" s="86"/>
      <c r="AC376" s="86"/>
      <c r="AD376" s="86"/>
    </row>
    <row r="377" spans="1:30">
      <c r="A377" s="99"/>
      <c r="F377" s="90" t="str">
        <f t="shared" si="26"/>
        <v/>
      </c>
      <c r="G377" s="82" t="str">
        <f t="shared" si="27"/>
        <v/>
      </c>
      <c r="I377" s="86"/>
      <c r="J377" s="86"/>
      <c r="K377" s="86"/>
      <c r="L377" s="86"/>
      <c r="M377" s="87"/>
      <c r="N377" s="86"/>
      <c r="O377" s="86"/>
      <c r="P377" s="86"/>
      <c r="Q377" s="86"/>
      <c r="R377" s="86"/>
      <c r="S377" s="86"/>
      <c r="T377" s="86"/>
      <c r="U377" s="86"/>
      <c r="V377" s="86"/>
      <c r="W377" s="86"/>
      <c r="X377" s="86"/>
      <c r="Y377" s="86"/>
      <c r="Z377" s="86"/>
      <c r="AA377" s="86"/>
      <c r="AB377" s="86"/>
      <c r="AC377" s="86"/>
      <c r="AD377" s="86"/>
    </row>
    <row r="378" spans="1:30">
      <c r="A378" s="99"/>
      <c r="F378" s="90" t="str">
        <f t="shared" si="26"/>
        <v/>
      </c>
      <c r="G378" s="82" t="str">
        <f t="shared" si="27"/>
        <v/>
      </c>
      <c r="I378" s="86"/>
      <c r="J378" s="86"/>
      <c r="K378" s="86"/>
      <c r="L378" s="86"/>
      <c r="M378" s="87"/>
      <c r="N378" s="86"/>
      <c r="O378" s="86"/>
      <c r="P378" s="86"/>
      <c r="Q378" s="86"/>
      <c r="R378" s="86"/>
      <c r="S378" s="86"/>
      <c r="T378" s="86"/>
      <c r="U378" s="86"/>
      <c r="V378" s="86"/>
      <c r="W378" s="86"/>
      <c r="X378" s="86"/>
      <c r="Y378" s="86"/>
      <c r="Z378" s="86"/>
      <c r="AA378" s="86"/>
      <c r="AB378" s="86"/>
      <c r="AC378" s="86"/>
      <c r="AD378" s="86"/>
    </row>
    <row r="379" spans="1:30">
      <c r="A379" s="99"/>
      <c r="F379" s="90" t="str">
        <f t="shared" si="26"/>
        <v/>
      </c>
      <c r="G379" s="82" t="str">
        <f t="shared" si="27"/>
        <v/>
      </c>
      <c r="I379" s="86"/>
      <c r="J379" s="86"/>
      <c r="K379" s="86"/>
      <c r="L379" s="86"/>
      <c r="M379" s="87"/>
      <c r="N379" s="86"/>
      <c r="O379" s="86"/>
      <c r="P379" s="86"/>
      <c r="Q379" s="86"/>
      <c r="R379" s="86"/>
      <c r="S379" s="86"/>
      <c r="T379" s="86"/>
      <c r="U379" s="86"/>
      <c r="V379" s="86"/>
      <c r="W379" s="86"/>
      <c r="X379" s="86"/>
      <c r="Y379" s="86"/>
      <c r="Z379" s="86"/>
      <c r="AA379" s="86"/>
      <c r="AB379" s="86"/>
      <c r="AC379" s="86"/>
      <c r="AD379" s="86"/>
    </row>
    <row r="380" spans="1:30">
      <c r="A380" s="99"/>
      <c r="F380" s="90" t="str">
        <f t="shared" si="26"/>
        <v/>
      </c>
      <c r="G380" s="82" t="str">
        <f t="shared" si="27"/>
        <v/>
      </c>
      <c r="I380" s="86"/>
      <c r="J380" s="86"/>
      <c r="K380" s="86"/>
      <c r="L380" s="86"/>
      <c r="M380" s="87"/>
      <c r="N380" s="86"/>
      <c r="O380" s="86"/>
      <c r="P380" s="86"/>
      <c r="Q380" s="86"/>
      <c r="R380" s="86"/>
      <c r="S380" s="86"/>
      <c r="T380" s="86"/>
      <c r="U380" s="86"/>
      <c r="V380" s="86"/>
      <c r="W380" s="86"/>
      <c r="X380" s="86"/>
      <c r="Y380" s="86"/>
      <c r="Z380" s="86"/>
      <c r="AA380" s="86"/>
      <c r="AB380" s="86"/>
      <c r="AC380" s="86"/>
      <c r="AD380" s="86"/>
    </row>
    <row r="381" spans="1:30">
      <c r="A381" s="99"/>
      <c r="F381" s="90" t="str">
        <f t="shared" si="26"/>
        <v/>
      </c>
      <c r="G381" s="82" t="str">
        <f t="shared" si="27"/>
        <v/>
      </c>
      <c r="I381" s="86"/>
      <c r="J381" s="86"/>
      <c r="K381" s="86"/>
      <c r="L381" s="86"/>
      <c r="M381" s="87"/>
      <c r="N381" s="86"/>
      <c r="O381" s="86"/>
      <c r="P381" s="86"/>
      <c r="Q381" s="86"/>
      <c r="R381" s="86"/>
      <c r="S381" s="86"/>
      <c r="T381" s="86"/>
      <c r="U381" s="86"/>
      <c r="V381" s="86"/>
      <c r="W381" s="86"/>
      <c r="X381" s="86"/>
      <c r="Y381" s="86"/>
      <c r="Z381" s="86"/>
      <c r="AA381" s="86"/>
      <c r="AB381" s="86"/>
      <c r="AC381" s="86"/>
      <c r="AD381" s="86"/>
    </row>
    <row r="382" spans="1:30">
      <c r="A382" s="99"/>
      <c r="F382" s="90" t="str">
        <f t="shared" si="26"/>
        <v/>
      </c>
      <c r="G382" s="82" t="str">
        <f t="shared" si="27"/>
        <v/>
      </c>
      <c r="I382" s="86"/>
      <c r="J382" s="86"/>
      <c r="K382" s="86"/>
      <c r="L382" s="86"/>
      <c r="M382" s="87"/>
      <c r="N382" s="86"/>
      <c r="O382" s="86"/>
      <c r="P382" s="86"/>
      <c r="Q382" s="86"/>
      <c r="R382" s="86"/>
      <c r="S382" s="86"/>
      <c r="T382" s="86"/>
      <c r="U382" s="86"/>
      <c r="V382" s="86"/>
      <c r="W382" s="86"/>
      <c r="X382" s="86"/>
      <c r="Y382" s="86"/>
      <c r="Z382" s="86"/>
      <c r="AA382" s="86"/>
      <c r="AB382" s="86"/>
      <c r="AC382" s="86"/>
      <c r="AD382" s="86"/>
    </row>
    <row r="383" spans="1:30">
      <c r="A383" s="99"/>
      <c r="F383" s="90" t="str">
        <f t="shared" ref="F383:F414" si="28">IF(E385&lt;&gt;0,VLOOKUP(E385,_xlnm._FilterDatabase,2),"")</f>
        <v/>
      </c>
      <c r="G383" s="82" t="str">
        <f t="shared" si="27"/>
        <v/>
      </c>
      <c r="I383" s="86"/>
      <c r="J383" s="86"/>
      <c r="K383" s="86"/>
      <c r="L383" s="86"/>
      <c r="M383" s="87"/>
      <c r="N383" s="86"/>
      <c r="O383" s="86"/>
      <c r="P383" s="86"/>
      <c r="Q383" s="86"/>
      <c r="R383" s="86"/>
      <c r="S383" s="86"/>
      <c r="T383" s="86"/>
      <c r="U383" s="86"/>
      <c r="V383" s="86"/>
      <c r="W383" s="86"/>
      <c r="X383" s="86"/>
      <c r="Y383" s="86"/>
      <c r="Z383" s="86"/>
      <c r="AA383" s="86"/>
      <c r="AB383" s="86"/>
      <c r="AC383" s="86"/>
      <c r="AD383" s="86"/>
    </row>
    <row r="384" spans="1:30">
      <c r="A384" s="99"/>
      <c r="F384" s="90" t="str">
        <f t="shared" si="28"/>
        <v/>
      </c>
      <c r="G384" s="82" t="str">
        <f t="shared" si="27"/>
        <v/>
      </c>
      <c r="I384" s="86"/>
      <c r="J384" s="86"/>
      <c r="K384" s="86"/>
      <c r="L384" s="86"/>
      <c r="M384" s="87"/>
      <c r="N384" s="86"/>
      <c r="O384" s="86"/>
      <c r="P384" s="86"/>
      <c r="Q384" s="86"/>
      <c r="R384" s="86"/>
      <c r="S384" s="86"/>
      <c r="T384" s="86"/>
      <c r="U384" s="86"/>
      <c r="V384" s="86"/>
      <c r="W384" s="86"/>
      <c r="X384" s="86"/>
      <c r="Y384" s="86"/>
      <c r="Z384" s="86"/>
      <c r="AA384" s="86"/>
      <c r="AB384" s="86"/>
      <c r="AC384" s="86"/>
      <c r="AD384" s="86"/>
    </row>
    <row r="385" spans="1:30">
      <c r="A385" s="99"/>
      <c r="F385" s="90" t="str">
        <f t="shared" si="28"/>
        <v/>
      </c>
      <c r="G385" s="82" t="str">
        <f t="shared" si="27"/>
        <v/>
      </c>
      <c r="I385" s="86"/>
      <c r="J385" s="86"/>
      <c r="K385" s="86"/>
      <c r="L385" s="86"/>
      <c r="M385" s="87"/>
      <c r="N385" s="86"/>
      <c r="O385" s="86"/>
      <c r="P385" s="86"/>
      <c r="Q385" s="86"/>
      <c r="R385" s="86"/>
      <c r="S385" s="86"/>
      <c r="T385" s="86"/>
      <c r="U385" s="86"/>
      <c r="V385" s="86"/>
      <c r="W385" s="86"/>
      <c r="X385" s="86"/>
      <c r="Y385" s="86"/>
      <c r="Z385" s="86"/>
      <c r="AA385" s="86"/>
      <c r="AB385" s="86"/>
      <c r="AC385" s="86"/>
      <c r="AD385" s="86"/>
    </row>
    <row r="386" spans="1:30">
      <c r="A386" s="99"/>
      <c r="F386" s="90" t="str">
        <f t="shared" si="28"/>
        <v/>
      </c>
      <c r="G386" s="82" t="str">
        <f t="shared" si="27"/>
        <v/>
      </c>
      <c r="I386" s="86"/>
      <c r="J386" s="86"/>
      <c r="K386" s="86"/>
      <c r="L386" s="86"/>
      <c r="M386" s="87"/>
      <c r="N386" s="86"/>
      <c r="O386" s="86"/>
      <c r="P386" s="86"/>
      <c r="Q386" s="86"/>
      <c r="R386" s="86"/>
      <c r="S386" s="86"/>
      <c r="T386" s="86"/>
      <c r="U386" s="86"/>
      <c r="V386" s="86"/>
      <c r="W386" s="86"/>
      <c r="X386" s="86"/>
      <c r="Y386" s="86"/>
      <c r="Z386" s="86"/>
      <c r="AA386" s="86"/>
      <c r="AB386" s="86"/>
      <c r="AC386" s="86"/>
      <c r="AD386" s="86"/>
    </row>
    <row r="387" spans="1:30">
      <c r="A387" s="99"/>
      <c r="F387" s="90" t="str">
        <f t="shared" si="28"/>
        <v/>
      </c>
      <c r="G387" s="82" t="str">
        <f t="shared" si="27"/>
        <v/>
      </c>
      <c r="I387" s="86"/>
      <c r="J387" s="86"/>
      <c r="K387" s="86"/>
      <c r="L387" s="86"/>
      <c r="M387" s="87"/>
      <c r="N387" s="86"/>
      <c r="O387" s="86"/>
      <c r="P387" s="86"/>
      <c r="Q387" s="86"/>
      <c r="R387" s="86"/>
      <c r="S387" s="86"/>
      <c r="T387" s="86"/>
      <c r="U387" s="86"/>
      <c r="V387" s="86"/>
      <c r="W387" s="86"/>
      <c r="X387" s="86"/>
      <c r="Y387" s="86"/>
      <c r="Z387" s="86"/>
      <c r="AA387" s="86"/>
      <c r="AB387" s="86"/>
      <c r="AC387" s="86"/>
      <c r="AD387" s="86"/>
    </row>
    <row r="388" spans="1:30">
      <c r="A388" s="99"/>
      <c r="F388" s="90" t="str">
        <f t="shared" si="28"/>
        <v/>
      </c>
      <c r="G388" s="82" t="str">
        <f t="shared" si="27"/>
        <v/>
      </c>
      <c r="I388" s="86"/>
      <c r="J388" s="86"/>
      <c r="K388" s="86"/>
      <c r="L388" s="86"/>
      <c r="M388" s="87"/>
      <c r="N388" s="86"/>
      <c r="O388" s="86"/>
      <c r="P388" s="86"/>
      <c r="Q388" s="86"/>
      <c r="R388" s="86"/>
      <c r="S388" s="86"/>
      <c r="T388" s="86"/>
      <c r="U388" s="86"/>
      <c r="V388" s="86"/>
      <c r="W388" s="86"/>
      <c r="X388" s="86"/>
      <c r="Y388" s="86"/>
      <c r="Z388" s="86"/>
      <c r="AA388" s="86"/>
      <c r="AB388" s="86"/>
      <c r="AC388" s="86"/>
      <c r="AD388" s="86"/>
    </row>
    <row r="389" spans="1:30">
      <c r="A389" s="99"/>
      <c r="F389" s="90" t="str">
        <f t="shared" si="28"/>
        <v/>
      </c>
      <c r="G389" s="82" t="str">
        <f t="shared" si="27"/>
        <v/>
      </c>
      <c r="I389" s="86"/>
      <c r="J389" s="86"/>
      <c r="K389" s="86"/>
      <c r="L389" s="86"/>
      <c r="M389" s="87"/>
      <c r="N389" s="86"/>
      <c r="O389" s="86"/>
      <c r="P389" s="86"/>
      <c r="Q389" s="86"/>
      <c r="R389" s="86"/>
      <c r="S389" s="86"/>
      <c r="T389" s="86"/>
      <c r="U389" s="86"/>
      <c r="V389" s="86"/>
      <c r="W389" s="86"/>
      <c r="X389" s="86"/>
      <c r="Y389" s="86"/>
      <c r="Z389" s="86"/>
      <c r="AA389" s="86"/>
      <c r="AB389" s="86"/>
      <c r="AC389" s="86"/>
      <c r="AD389" s="86"/>
    </row>
    <row r="390" spans="1:30">
      <c r="A390" s="99"/>
      <c r="F390" s="90" t="str">
        <f t="shared" si="28"/>
        <v/>
      </c>
      <c r="G390" s="82" t="str">
        <f t="shared" si="27"/>
        <v/>
      </c>
      <c r="I390" s="86"/>
      <c r="J390" s="86"/>
      <c r="K390" s="86"/>
      <c r="L390" s="86"/>
      <c r="M390" s="87"/>
      <c r="N390" s="86"/>
      <c r="O390" s="86"/>
      <c r="P390" s="86"/>
      <c r="Q390" s="86"/>
      <c r="R390" s="86"/>
      <c r="S390" s="86"/>
      <c r="T390" s="86"/>
      <c r="U390" s="86"/>
      <c r="V390" s="86"/>
      <c r="W390" s="86"/>
      <c r="X390" s="86"/>
      <c r="Y390" s="86"/>
      <c r="Z390" s="86"/>
      <c r="AA390" s="86"/>
      <c r="AB390" s="86"/>
      <c r="AC390" s="86"/>
      <c r="AD390" s="86"/>
    </row>
    <row r="391" spans="1:30">
      <c r="A391" s="99"/>
      <c r="F391" s="90" t="str">
        <f t="shared" si="28"/>
        <v/>
      </c>
      <c r="G391" s="82" t="str">
        <f t="shared" si="27"/>
        <v/>
      </c>
      <c r="I391" s="86"/>
      <c r="J391" s="86"/>
      <c r="K391" s="86"/>
      <c r="L391" s="86"/>
      <c r="M391" s="87"/>
      <c r="N391" s="86"/>
      <c r="O391" s="86"/>
      <c r="P391" s="86"/>
      <c r="Q391" s="86"/>
      <c r="R391" s="86"/>
      <c r="S391" s="86"/>
      <c r="T391" s="86"/>
      <c r="U391" s="86"/>
      <c r="V391" s="86"/>
      <c r="W391" s="86"/>
      <c r="X391" s="86"/>
      <c r="Y391" s="86"/>
      <c r="Z391" s="86"/>
      <c r="AA391" s="86"/>
      <c r="AB391" s="86"/>
      <c r="AC391" s="86"/>
      <c r="AD391" s="86"/>
    </row>
    <row r="392" spans="1:30">
      <c r="A392" s="99"/>
      <c r="F392" s="90" t="str">
        <f t="shared" si="28"/>
        <v/>
      </c>
      <c r="G392" s="82" t="str">
        <f t="shared" si="27"/>
        <v/>
      </c>
      <c r="I392" s="86"/>
      <c r="J392" s="86"/>
      <c r="K392" s="86"/>
      <c r="L392" s="86"/>
      <c r="M392" s="87"/>
      <c r="N392" s="86"/>
      <c r="O392" s="86"/>
      <c r="P392" s="86"/>
      <c r="Q392" s="86"/>
      <c r="R392" s="86"/>
      <c r="S392" s="86"/>
      <c r="T392" s="86"/>
      <c r="U392" s="86"/>
      <c r="V392" s="86"/>
      <c r="W392" s="86"/>
      <c r="X392" s="86"/>
      <c r="Y392" s="86"/>
      <c r="Z392" s="86"/>
      <c r="AA392" s="86"/>
      <c r="AB392" s="86"/>
      <c r="AC392" s="86"/>
      <c r="AD392" s="86"/>
    </row>
    <row r="393" spans="1:30">
      <c r="A393" s="99"/>
      <c r="F393" s="90" t="str">
        <f t="shared" si="28"/>
        <v/>
      </c>
      <c r="G393" s="82" t="str">
        <f t="shared" si="27"/>
        <v/>
      </c>
      <c r="I393" s="86"/>
      <c r="J393" s="86"/>
      <c r="K393" s="86"/>
      <c r="L393" s="86"/>
      <c r="M393" s="87"/>
      <c r="N393" s="86"/>
      <c r="O393" s="86"/>
      <c r="P393" s="86"/>
      <c r="Q393" s="86"/>
      <c r="R393" s="86"/>
      <c r="S393" s="86"/>
      <c r="T393" s="86"/>
      <c r="U393" s="86"/>
      <c r="V393" s="86"/>
      <c r="W393" s="86"/>
      <c r="X393" s="86"/>
      <c r="Y393" s="86"/>
      <c r="Z393" s="86"/>
      <c r="AA393" s="86"/>
      <c r="AB393" s="86"/>
      <c r="AC393" s="86"/>
      <c r="AD393" s="86"/>
    </row>
    <row r="394" spans="1:30">
      <c r="A394" s="99"/>
      <c r="F394" s="90" t="str">
        <f t="shared" si="28"/>
        <v/>
      </c>
      <c r="G394" s="82" t="str">
        <f t="shared" si="27"/>
        <v/>
      </c>
      <c r="I394" s="86"/>
      <c r="J394" s="86"/>
      <c r="K394" s="86"/>
      <c r="L394" s="86"/>
      <c r="M394" s="87"/>
      <c r="N394" s="86"/>
      <c r="O394" s="86"/>
      <c r="P394" s="86"/>
      <c r="Q394" s="86"/>
      <c r="R394" s="86"/>
      <c r="S394" s="86"/>
      <c r="T394" s="86"/>
      <c r="U394" s="86"/>
      <c r="V394" s="86"/>
      <c r="W394" s="86"/>
      <c r="X394" s="86"/>
      <c r="Y394" s="86"/>
      <c r="Z394" s="86"/>
      <c r="AA394" s="86"/>
      <c r="AB394" s="86"/>
      <c r="AC394" s="86"/>
      <c r="AD394" s="86"/>
    </row>
    <row r="395" spans="1:30">
      <c r="A395" s="99"/>
      <c r="F395" s="90" t="str">
        <f t="shared" si="28"/>
        <v/>
      </c>
      <c r="G395" s="82" t="str">
        <f t="shared" si="27"/>
        <v/>
      </c>
      <c r="I395" s="86"/>
      <c r="J395" s="86"/>
      <c r="K395" s="86"/>
      <c r="L395" s="86"/>
      <c r="M395" s="87"/>
      <c r="N395" s="86"/>
      <c r="O395" s="86"/>
      <c r="P395" s="86"/>
      <c r="Q395" s="86"/>
      <c r="R395" s="86"/>
      <c r="S395" s="86"/>
      <c r="T395" s="86"/>
      <c r="U395" s="86"/>
      <c r="V395" s="86"/>
      <c r="W395" s="86"/>
      <c r="X395" s="86"/>
      <c r="Y395" s="86"/>
      <c r="Z395" s="86"/>
      <c r="AA395" s="86"/>
      <c r="AB395" s="86"/>
      <c r="AC395" s="86"/>
      <c r="AD395" s="86"/>
    </row>
    <row r="396" spans="1:30">
      <c r="A396" s="99"/>
      <c r="F396" s="90" t="str">
        <f t="shared" si="28"/>
        <v/>
      </c>
      <c r="G396" s="82" t="str">
        <f t="shared" si="27"/>
        <v/>
      </c>
      <c r="I396" s="86"/>
      <c r="J396" s="86"/>
      <c r="K396" s="86"/>
      <c r="L396" s="86"/>
      <c r="M396" s="87"/>
      <c r="N396" s="86"/>
      <c r="O396" s="86"/>
      <c r="P396" s="86"/>
      <c r="Q396" s="86"/>
      <c r="R396" s="86"/>
      <c r="S396" s="86"/>
      <c r="T396" s="86"/>
      <c r="U396" s="86"/>
      <c r="V396" s="86"/>
      <c r="W396" s="86"/>
      <c r="X396" s="86"/>
      <c r="Y396" s="86"/>
      <c r="Z396" s="86"/>
      <c r="AA396" s="86"/>
      <c r="AB396" s="86"/>
      <c r="AC396" s="86"/>
      <c r="AD396" s="86"/>
    </row>
    <row r="397" spans="1:30">
      <c r="A397" s="99"/>
      <c r="F397" s="90" t="str">
        <f t="shared" si="28"/>
        <v/>
      </c>
      <c r="G397" s="82" t="str">
        <f t="shared" si="27"/>
        <v/>
      </c>
      <c r="I397" s="86"/>
      <c r="J397" s="86"/>
      <c r="K397" s="86"/>
      <c r="L397" s="86"/>
      <c r="M397" s="87"/>
      <c r="N397" s="86"/>
      <c r="O397" s="86"/>
      <c r="P397" s="86"/>
      <c r="Q397" s="86"/>
      <c r="R397" s="86"/>
      <c r="S397" s="86"/>
      <c r="T397" s="86"/>
      <c r="U397" s="86"/>
      <c r="V397" s="86"/>
      <c r="W397" s="86"/>
      <c r="X397" s="86"/>
      <c r="Y397" s="86"/>
      <c r="Z397" s="86"/>
      <c r="AA397" s="86"/>
      <c r="AB397" s="86"/>
      <c r="AC397" s="86"/>
      <c r="AD397" s="86"/>
    </row>
    <row r="398" spans="1:30">
      <c r="A398" s="99"/>
      <c r="F398" s="90" t="str">
        <f t="shared" si="28"/>
        <v/>
      </c>
      <c r="G398" s="82" t="str">
        <f t="shared" si="27"/>
        <v/>
      </c>
      <c r="I398" s="86"/>
      <c r="J398" s="86"/>
      <c r="K398" s="86"/>
      <c r="L398" s="86"/>
      <c r="M398" s="87"/>
      <c r="N398" s="86"/>
      <c r="O398" s="86"/>
      <c r="P398" s="86"/>
      <c r="Q398" s="86"/>
      <c r="R398" s="86"/>
      <c r="S398" s="86"/>
      <c r="T398" s="86"/>
      <c r="U398" s="86"/>
      <c r="V398" s="86"/>
      <c r="W398" s="86"/>
      <c r="X398" s="86"/>
      <c r="Y398" s="86"/>
      <c r="Z398" s="86"/>
      <c r="AA398" s="86"/>
      <c r="AB398" s="86"/>
      <c r="AC398" s="86"/>
      <c r="AD398" s="86"/>
    </row>
    <row r="399" spans="1:30">
      <c r="A399" s="99"/>
      <c r="F399" s="90" t="str">
        <f t="shared" si="28"/>
        <v/>
      </c>
      <c r="G399" s="82" t="str">
        <f t="shared" si="27"/>
        <v/>
      </c>
      <c r="I399" s="86"/>
      <c r="J399" s="86"/>
      <c r="K399" s="86"/>
      <c r="L399" s="86"/>
      <c r="M399" s="87"/>
      <c r="N399" s="86"/>
      <c r="O399" s="86"/>
      <c r="P399" s="86"/>
      <c r="Q399" s="86"/>
      <c r="R399" s="86"/>
      <c r="S399" s="86"/>
      <c r="T399" s="86"/>
      <c r="U399" s="86"/>
      <c r="V399" s="86"/>
      <c r="W399" s="86"/>
      <c r="X399" s="86"/>
      <c r="Y399" s="86"/>
      <c r="Z399" s="86"/>
      <c r="AA399" s="86"/>
      <c r="AB399" s="86"/>
      <c r="AC399" s="86"/>
      <c r="AD399" s="86"/>
    </row>
    <row r="400" spans="1:30">
      <c r="A400" s="99"/>
      <c r="F400" s="90" t="str">
        <f t="shared" si="28"/>
        <v/>
      </c>
      <c r="G400" s="82" t="str">
        <f t="shared" si="27"/>
        <v/>
      </c>
      <c r="I400" s="86"/>
      <c r="J400" s="86"/>
      <c r="K400" s="86"/>
      <c r="L400" s="86"/>
      <c r="M400" s="87"/>
      <c r="N400" s="86"/>
      <c r="O400" s="86"/>
      <c r="P400" s="86"/>
      <c r="Q400" s="86"/>
      <c r="R400" s="86"/>
      <c r="S400" s="86"/>
      <c r="T400" s="86"/>
      <c r="U400" s="86"/>
      <c r="V400" s="86"/>
      <c r="W400" s="86"/>
      <c r="X400" s="86"/>
      <c r="Y400" s="86"/>
      <c r="Z400" s="86"/>
      <c r="AA400" s="86"/>
      <c r="AB400" s="86"/>
      <c r="AC400" s="86"/>
      <c r="AD400" s="86"/>
    </row>
    <row r="401" spans="1:30">
      <c r="A401" s="99"/>
      <c r="F401" s="90" t="str">
        <f t="shared" si="28"/>
        <v/>
      </c>
      <c r="G401" s="82" t="str">
        <f t="shared" si="27"/>
        <v/>
      </c>
      <c r="I401" s="86"/>
      <c r="J401" s="86"/>
      <c r="K401" s="86"/>
      <c r="L401" s="86"/>
      <c r="M401" s="87"/>
      <c r="N401" s="86"/>
      <c r="O401" s="86"/>
      <c r="P401" s="86"/>
      <c r="Q401" s="86"/>
      <c r="R401" s="86"/>
      <c r="S401" s="86"/>
      <c r="T401" s="86"/>
      <c r="U401" s="86"/>
      <c r="V401" s="86"/>
      <c r="W401" s="86"/>
      <c r="X401" s="86"/>
      <c r="Y401" s="86"/>
      <c r="Z401" s="86"/>
      <c r="AA401" s="86"/>
      <c r="AB401" s="86"/>
      <c r="AC401" s="86"/>
      <c r="AD401" s="86"/>
    </row>
    <row r="402" spans="1:30">
      <c r="A402" s="99"/>
      <c r="F402" s="90" t="str">
        <f t="shared" si="28"/>
        <v/>
      </c>
      <c r="G402" s="82" t="str">
        <f t="shared" si="27"/>
        <v/>
      </c>
      <c r="I402" s="86"/>
      <c r="J402" s="86"/>
      <c r="K402" s="86"/>
      <c r="L402" s="86"/>
      <c r="M402" s="87"/>
      <c r="N402" s="86"/>
      <c r="O402" s="86"/>
      <c r="P402" s="86"/>
      <c r="Q402" s="86"/>
      <c r="R402" s="86"/>
      <c r="S402" s="86"/>
      <c r="T402" s="86"/>
      <c r="U402" s="86"/>
      <c r="V402" s="86"/>
      <c r="W402" s="86"/>
      <c r="X402" s="86"/>
      <c r="Y402" s="86"/>
      <c r="Z402" s="86"/>
      <c r="AA402" s="86"/>
      <c r="AB402" s="86"/>
      <c r="AC402" s="86"/>
      <c r="AD402" s="86"/>
    </row>
    <row r="403" spans="1:30">
      <c r="A403" s="99"/>
      <c r="F403" s="90" t="str">
        <f t="shared" si="28"/>
        <v/>
      </c>
      <c r="G403" s="82" t="str">
        <f t="shared" si="27"/>
        <v/>
      </c>
      <c r="AD403" s="86"/>
    </row>
    <row r="404" spans="1:30">
      <c r="A404" s="99"/>
      <c r="F404" s="90" t="str">
        <f t="shared" si="28"/>
        <v/>
      </c>
      <c r="G404" s="82" t="str">
        <f t="shared" si="27"/>
        <v/>
      </c>
      <c r="AD404" s="86"/>
    </row>
    <row r="405" spans="1:30">
      <c r="A405" s="99"/>
      <c r="F405" s="90" t="str">
        <f t="shared" si="28"/>
        <v/>
      </c>
      <c r="G405" s="82" t="str">
        <f t="shared" si="27"/>
        <v/>
      </c>
      <c r="AD405" s="86"/>
    </row>
    <row r="406" spans="1:30">
      <c r="A406" s="99"/>
      <c r="F406" s="90" t="str">
        <f t="shared" si="28"/>
        <v/>
      </c>
      <c r="G406" s="82" t="str">
        <f t="shared" si="27"/>
        <v/>
      </c>
      <c r="AD406" s="86"/>
    </row>
    <row r="407" spans="1:30">
      <c r="A407" s="99"/>
      <c r="F407" s="90" t="str">
        <f t="shared" si="28"/>
        <v/>
      </c>
      <c r="G407" s="82" t="str">
        <f t="shared" si="27"/>
        <v/>
      </c>
      <c r="AD407" s="86"/>
    </row>
    <row r="408" spans="1:30">
      <c r="A408" s="99"/>
      <c r="F408" s="90" t="str">
        <f t="shared" si="28"/>
        <v/>
      </c>
      <c r="G408" s="82" t="str">
        <f t="shared" si="27"/>
        <v/>
      </c>
      <c r="AD408" s="86"/>
    </row>
    <row r="409" spans="1:30">
      <c r="A409" s="99"/>
      <c r="F409" s="90" t="str">
        <f t="shared" si="28"/>
        <v/>
      </c>
      <c r="G409" s="82" t="str">
        <f t="shared" si="27"/>
        <v/>
      </c>
      <c r="AD409" s="86"/>
    </row>
    <row r="410" spans="1:30">
      <c r="A410" s="99"/>
      <c r="F410" s="90" t="str">
        <f t="shared" si="28"/>
        <v/>
      </c>
      <c r="G410" s="82" t="str">
        <f t="shared" si="27"/>
        <v/>
      </c>
      <c r="AD410" s="86"/>
    </row>
    <row r="411" spans="1:30">
      <c r="A411" s="99"/>
      <c r="F411" s="90" t="str">
        <f t="shared" si="28"/>
        <v/>
      </c>
      <c r="G411" s="82" t="str">
        <f t="shared" si="27"/>
        <v/>
      </c>
      <c r="AD411" s="86"/>
    </row>
    <row r="412" spans="1:30">
      <c r="A412" s="99"/>
      <c r="F412" s="90" t="str">
        <f t="shared" si="28"/>
        <v/>
      </c>
      <c r="G412" s="82" t="str">
        <f t="shared" si="27"/>
        <v/>
      </c>
      <c r="AD412" s="86"/>
    </row>
    <row r="413" spans="1:30">
      <c r="A413" s="99"/>
      <c r="F413" s="90" t="str">
        <f t="shared" si="28"/>
        <v/>
      </c>
      <c r="G413" s="82" t="str">
        <f t="shared" si="27"/>
        <v/>
      </c>
      <c r="AD413" s="86"/>
    </row>
    <row r="414" spans="1:30">
      <c r="A414" s="99"/>
      <c r="F414" s="90" t="str">
        <f t="shared" si="28"/>
        <v/>
      </c>
      <c r="G414" s="82" t="str">
        <f t="shared" si="27"/>
        <v/>
      </c>
      <c r="AD414" s="86"/>
    </row>
    <row r="415" spans="1:30">
      <c r="A415" s="99"/>
      <c r="F415" s="90" t="str">
        <f t="shared" ref="F415:F419" si="29">IF(E417&lt;&gt;0,VLOOKUP(E417,_xlnm._FilterDatabase,2),"")</f>
        <v/>
      </c>
      <c r="G415" s="82" t="str">
        <f t="shared" si="27"/>
        <v/>
      </c>
      <c r="AD415" s="86"/>
    </row>
    <row r="416" spans="1:30">
      <c r="A416" s="99"/>
      <c r="F416" s="90" t="str">
        <f t="shared" si="29"/>
        <v/>
      </c>
      <c r="G416" s="82" t="str">
        <f t="shared" si="27"/>
        <v/>
      </c>
      <c r="AD416" s="86"/>
    </row>
    <row r="417" spans="1:30">
      <c r="A417" s="99"/>
      <c r="F417" s="90" t="str">
        <f t="shared" si="29"/>
        <v/>
      </c>
      <c r="G417" s="82" t="str">
        <f t="shared" ref="G417:G480" si="30">IF(A417&lt;&gt;0,A417,"")</f>
        <v/>
      </c>
      <c r="AD417" s="86"/>
    </row>
    <row r="418" spans="1:30">
      <c r="A418" s="99"/>
      <c r="F418" s="90" t="str">
        <f t="shared" si="29"/>
        <v/>
      </c>
      <c r="G418" s="82" t="str">
        <f t="shared" si="30"/>
        <v/>
      </c>
      <c r="AD418" s="86"/>
    </row>
    <row r="419" spans="1:30">
      <c r="A419" s="99"/>
      <c r="F419" s="90" t="str">
        <f t="shared" si="29"/>
        <v/>
      </c>
      <c r="G419" s="82" t="str">
        <f t="shared" si="30"/>
        <v/>
      </c>
      <c r="AD419" s="86"/>
    </row>
    <row r="420" spans="1:30">
      <c r="A420" s="99"/>
      <c r="F420" s="90" t="str">
        <f t="shared" ref="F420:F449" si="31">IF(E422&lt;&gt;0,VLOOKUP(E422,_xlnm._FilterDatabase,2),"")</f>
        <v/>
      </c>
      <c r="G420" s="82" t="str">
        <f t="shared" si="30"/>
        <v/>
      </c>
      <c r="AD420" s="86"/>
    </row>
    <row r="421" spans="1:30">
      <c r="A421" s="99"/>
      <c r="F421" s="90" t="str">
        <f t="shared" si="31"/>
        <v/>
      </c>
      <c r="G421" s="82" t="str">
        <f t="shared" si="30"/>
        <v/>
      </c>
      <c r="AD421" s="86"/>
    </row>
    <row r="422" spans="1:30">
      <c r="A422" s="99"/>
      <c r="F422" s="90" t="str">
        <f t="shared" si="31"/>
        <v/>
      </c>
      <c r="G422" s="82" t="str">
        <f t="shared" si="30"/>
        <v/>
      </c>
      <c r="AD422" s="86"/>
    </row>
    <row r="423" spans="1:30">
      <c r="A423" s="99"/>
      <c r="F423" s="90" t="str">
        <f t="shared" si="31"/>
        <v/>
      </c>
      <c r="G423" s="82" t="str">
        <f t="shared" si="30"/>
        <v/>
      </c>
      <c r="AD423" s="86"/>
    </row>
    <row r="424" spans="1:30">
      <c r="A424" s="99"/>
      <c r="F424" s="90" t="str">
        <f t="shared" si="31"/>
        <v/>
      </c>
      <c r="G424" s="82" t="str">
        <f t="shared" si="30"/>
        <v/>
      </c>
      <c r="AD424" s="86"/>
    </row>
    <row r="425" spans="1:30">
      <c r="A425" s="99"/>
      <c r="F425" s="90" t="str">
        <f t="shared" si="31"/>
        <v/>
      </c>
      <c r="G425" s="82" t="str">
        <f t="shared" si="30"/>
        <v/>
      </c>
      <c r="AD425" s="86"/>
    </row>
    <row r="426" spans="1:30">
      <c r="A426" s="99"/>
      <c r="F426" s="90" t="str">
        <f t="shared" si="31"/>
        <v/>
      </c>
      <c r="G426" s="82" t="str">
        <f t="shared" si="30"/>
        <v/>
      </c>
      <c r="AD426" s="86"/>
    </row>
    <row r="427" spans="1:30">
      <c r="A427" s="99"/>
      <c r="F427" s="90" t="str">
        <f t="shared" si="31"/>
        <v/>
      </c>
      <c r="G427" s="82" t="str">
        <f t="shared" si="30"/>
        <v/>
      </c>
      <c r="AD427" s="86"/>
    </row>
    <row r="428" spans="1:30">
      <c r="A428" s="99"/>
      <c r="F428" s="90" t="str">
        <f t="shared" si="31"/>
        <v/>
      </c>
      <c r="G428" s="82" t="str">
        <f t="shared" si="30"/>
        <v/>
      </c>
      <c r="AD428" s="86"/>
    </row>
    <row r="429" spans="1:30">
      <c r="A429" s="99"/>
      <c r="F429" s="90" t="str">
        <f t="shared" si="31"/>
        <v/>
      </c>
      <c r="G429" s="82" t="str">
        <f t="shared" si="30"/>
        <v/>
      </c>
      <c r="AD429" s="86"/>
    </row>
    <row r="430" spans="1:30">
      <c r="A430" s="99"/>
      <c r="F430" s="90" t="str">
        <f t="shared" si="31"/>
        <v/>
      </c>
      <c r="G430" s="82" t="str">
        <f t="shared" si="30"/>
        <v/>
      </c>
      <c r="AD430" s="86"/>
    </row>
    <row r="431" spans="1:30">
      <c r="A431" s="99"/>
      <c r="F431" s="90" t="str">
        <f t="shared" si="31"/>
        <v/>
      </c>
      <c r="G431" s="82" t="str">
        <f t="shared" si="30"/>
        <v/>
      </c>
      <c r="AD431" s="86"/>
    </row>
    <row r="432" spans="1:30">
      <c r="A432" s="99"/>
      <c r="F432" s="90" t="str">
        <f t="shared" si="31"/>
        <v/>
      </c>
      <c r="G432" s="82" t="str">
        <f t="shared" si="30"/>
        <v/>
      </c>
      <c r="AD432" s="86"/>
    </row>
    <row r="433" spans="1:30">
      <c r="A433" s="99"/>
      <c r="F433" s="90" t="str">
        <f t="shared" si="31"/>
        <v/>
      </c>
      <c r="G433" s="82" t="str">
        <f t="shared" si="30"/>
        <v/>
      </c>
      <c r="AD433" s="86"/>
    </row>
    <row r="434" spans="1:30">
      <c r="A434" s="99"/>
      <c r="F434" s="90" t="str">
        <f t="shared" si="31"/>
        <v/>
      </c>
      <c r="G434" s="82" t="str">
        <f t="shared" si="30"/>
        <v/>
      </c>
      <c r="AD434" s="86"/>
    </row>
    <row r="435" spans="1:30">
      <c r="A435" s="99"/>
      <c r="F435" s="90" t="str">
        <f t="shared" si="31"/>
        <v/>
      </c>
      <c r="G435" s="82" t="str">
        <f t="shared" si="30"/>
        <v/>
      </c>
      <c r="AD435" s="86"/>
    </row>
    <row r="436" spans="1:30">
      <c r="A436" s="99"/>
      <c r="F436" s="90" t="str">
        <f t="shared" si="31"/>
        <v/>
      </c>
      <c r="G436" s="82" t="str">
        <f t="shared" si="30"/>
        <v/>
      </c>
      <c r="AD436" s="86"/>
    </row>
    <row r="437" spans="1:30">
      <c r="A437" s="99"/>
      <c r="F437" s="90" t="str">
        <f t="shared" si="31"/>
        <v/>
      </c>
      <c r="G437" s="82" t="str">
        <f t="shared" si="30"/>
        <v/>
      </c>
      <c r="AD437" s="86"/>
    </row>
    <row r="438" spans="1:30">
      <c r="A438" s="99"/>
      <c r="F438" s="90" t="str">
        <f t="shared" si="31"/>
        <v/>
      </c>
      <c r="G438" s="82" t="str">
        <f t="shared" si="30"/>
        <v/>
      </c>
      <c r="AD438" s="86"/>
    </row>
    <row r="439" spans="1:30">
      <c r="A439" s="99"/>
      <c r="F439" s="90" t="str">
        <f t="shared" si="31"/>
        <v/>
      </c>
      <c r="G439" s="82" t="str">
        <f t="shared" si="30"/>
        <v/>
      </c>
      <c r="AD439" s="86"/>
    </row>
    <row r="440" spans="1:30">
      <c r="A440" s="99"/>
      <c r="F440" s="90" t="str">
        <f t="shared" si="31"/>
        <v/>
      </c>
      <c r="G440" s="82" t="str">
        <f t="shared" si="30"/>
        <v/>
      </c>
      <c r="AD440" s="86"/>
    </row>
    <row r="441" spans="1:30">
      <c r="A441" s="99"/>
      <c r="F441" s="90" t="str">
        <f t="shared" si="31"/>
        <v/>
      </c>
      <c r="G441" s="82" t="str">
        <f t="shared" si="30"/>
        <v/>
      </c>
      <c r="AD441" s="86"/>
    </row>
    <row r="442" spans="1:30">
      <c r="A442" s="99"/>
      <c r="F442" s="90" t="str">
        <f t="shared" si="31"/>
        <v/>
      </c>
      <c r="G442" s="82" t="str">
        <f t="shared" si="30"/>
        <v/>
      </c>
      <c r="AD442" s="86"/>
    </row>
    <row r="443" spans="1:30">
      <c r="A443" s="99"/>
      <c r="F443" s="90" t="str">
        <f t="shared" si="31"/>
        <v/>
      </c>
      <c r="G443" s="82" t="str">
        <f t="shared" si="30"/>
        <v/>
      </c>
      <c r="AD443" s="86"/>
    </row>
    <row r="444" spans="1:30">
      <c r="A444" s="99"/>
      <c r="F444" s="90" t="str">
        <f t="shared" si="31"/>
        <v/>
      </c>
      <c r="G444" s="82" t="str">
        <f t="shared" si="30"/>
        <v/>
      </c>
      <c r="AD444" s="86"/>
    </row>
    <row r="445" spans="1:30">
      <c r="A445" s="99"/>
      <c r="F445" s="90" t="str">
        <f t="shared" si="31"/>
        <v/>
      </c>
      <c r="G445" s="82" t="str">
        <f t="shared" si="30"/>
        <v/>
      </c>
      <c r="AD445" s="86"/>
    </row>
    <row r="446" spans="1:30">
      <c r="A446" s="99"/>
      <c r="F446" s="90" t="str">
        <f t="shared" si="31"/>
        <v/>
      </c>
      <c r="G446" s="82" t="str">
        <f t="shared" si="30"/>
        <v/>
      </c>
      <c r="AD446" s="86"/>
    </row>
    <row r="447" spans="1:30">
      <c r="A447" s="99"/>
      <c r="F447" s="90" t="str">
        <f t="shared" si="31"/>
        <v/>
      </c>
      <c r="G447" s="82" t="str">
        <f t="shared" si="30"/>
        <v/>
      </c>
      <c r="AD447" s="86"/>
    </row>
    <row r="448" spans="1:30">
      <c r="A448" s="99"/>
      <c r="F448" s="90" t="str">
        <f t="shared" si="31"/>
        <v/>
      </c>
      <c r="G448" s="82" t="str">
        <f t="shared" si="30"/>
        <v/>
      </c>
      <c r="AD448" s="86"/>
    </row>
    <row r="449" spans="1:30">
      <c r="A449" s="99"/>
      <c r="F449" s="90" t="str">
        <f t="shared" si="31"/>
        <v/>
      </c>
      <c r="G449" s="82" t="str">
        <f t="shared" si="30"/>
        <v/>
      </c>
      <c r="AD449" s="86"/>
    </row>
    <row r="450" spans="1:30">
      <c r="A450" s="99"/>
      <c r="F450" s="90" t="str">
        <f t="shared" ref="F450:F513" si="32">IF(E452&lt;&gt;0,VLOOKUP(E452,_xlnm._FilterDatabase,2),"")</f>
        <v/>
      </c>
      <c r="G450" s="82" t="str">
        <f t="shared" si="30"/>
        <v/>
      </c>
      <c r="AD450" s="86"/>
    </row>
    <row r="451" spans="1:30">
      <c r="A451" s="99"/>
      <c r="F451" s="90" t="str">
        <f t="shared" si="32"/>
        <v/>
      </c>
      <c r="G451" s="82" t="str">
        <f t="shared" si="30"/>
        <v/>
      </c>
      <c r="AD451" s="86"/>
    </row>
    <row r="452" spans="1:30">
      <c r="A452" s="99"/>
      <c r="F452" s="90" t="str">
        <f t="shared" si="32"/>
        <v/>
      </c>
      <c r="G452" s="82" t="str">
        <f t="shared" si="30"/>
        <v/>
      </c>
      <c r="AD452" s="86"/>
    </row>
    <row r="453" spans="1:30">
      <c r="A453" s="99"/>
      <c r="F453" s="90" t="str">
        <f t="shared" si="32"/>
        <v/>
      </c>
      <c r="G453" s="82" t="str">
        <f t="shared" si="30"/>
        <v/>
      </c>
      <c r="AD453" s="86"/>
    </row>
    <row r="454" spans="1:30">
      <c r="A454" s="99"/>
      <c r="F454" s="90" t="str">
        <f t="shared" si="32"/>
        <v/>
      </c>
      <c r="G454" s="82" t="str">
        <f t="shared" si="30"/>
        <v/>
      </c>
      <c r="AD454" s="86"/>
    </row>
    <row r="455" spans="1:30">
      <c r="A455" s="99"/>
      <c r="F455" s="90" t="str">
        <f t="shared" si="32"/>
        <v/>
      </c>
      <c r="G455" s="82" t="str">
        <f t="shared" si="30"/>
        <v/>
      </c>
      <c r="AD455" s="86"/>
    </row>
    <row r="456" spans="1:30">
      <c r="A456" s="99"/>
      <c r="F456" s="90" t="str">
        <f t="shared" si="32"/>
        <v/>
      </c>
      <c r="G456" s="82" t="str">
        <f t="shared" si="30"/>
        <v/>
      </c>
      <c r="AD456" s="86"/>
    </row>
    <row r="457" spans="1:30">
      <c r="A457" s="99"/>
      <c r="F457" s="90" t="str">
        <f t="shared" si="32"/>
        <v/>
      </c>
      <c r="G457" s="82" t="str">
        <f t="shared" si="30"/>
        <v/>
      </c>
      <c r="AD457" s="86"/>
    </row>
    <row r="458" spans="1:30">
      <c r="A458" s="99"/>
      <c r="F458" s="90" t="str">
        <f t="shared" si="32"/>
        <v/>
      </c>
      <c r="G458" s="82" t="str">
        <f t="shared" si="30"/>
        <v/>
      </c>
      <c r="AD458" s="86"/>
    </row>
    <row r="459" spans="1:30">
      <c r="A459" s="99"/>
      <c r="F459" s="90" t="str">
        <f t="shared" si="32"/>
        <v/>
      </c>
      <c r="G459" s="82" t="str">
        <f t="shared" si="30"/>
        <v/>
      </c>
      <c r="AD459" s="86"/>
    </row>
    <row r="460" spans="1:30">
      <c r="A460" s="99"/>
      <c r="F460" s="90" t="str">
        <f t="shared" si="32"/>
        <v/>
      </c>
      <c r="G460" s="82" t="str">
        <f t="shared" si="30"/>
        <v/>
      </c>
      <c r="AD460" s="86"/>
    </row>
    <row r="461" spans="1:30">
      <c r="A461" s="99"/>
      <c r="F461" s="90" t="str">
        <f t="shared" si="32"/>
        <v/>
      </c>
      <c r="G461" s="82" t="str">
        <f t="shared" si="30"/>
        <v/>
      </c>
      <c r="AD461" s="86"/>
    </row>
    <row r="462" spans="1:30">
      <c r="A462" s="99"/>
      <c r="F462" s="90" t="str">
        <f t="shared" si="32"/>
        <v/>
      </c>
      <c r="G462" s="82" t="str">
        <f t="shared" si="30"/>
        <v/>
      </c>
      <c r="AD462" s="86"/>
    </row>
    <row r="463" spans="1:30">
      <c r="A463" s="99"/>
      <c r="F463" s="90" t="str">
        <f t="shared" si="32"/>
        <v/>
      </c>
      <c r="G463" s="82" t="str">
        <f t="shared" si="30"/>
        <v/>
      </c>
      <c r="AD463" s="86"/>
    </row>
    <row r="464" spans="1:30">
      <c r="A464" s="99"/>
      <c r="F464" s="90" t="str">
        <f t="shared" si="32"/>
        <v/>
      </c>
      <c r="G464" s="82" t="str">
        <f t="shared" si="30"/>
        <v/>
      </c>
      <c r="AD464" s="86"/>
    </row>
    <row r="465" spans="1:30">
      <c r="A465" s="99"/>
      <c r="F465" s="90" t="str">
        <f t="shared" si="32"/>
        <v/>
      </c>
      <c r="G465" s="82" t="str">
        <f t="shared" si="30"/>
        <v/>
      </c>
      <c r="AD465" s="86"/>
    </row>
    <row r="466" spans="1:30">
      <c r="A466" s="99"/>
      <c r="F466" s="90" t="str">
        <f t="shared" si="32"/>
        <v/>
      </c>
      <c r="G466" s="82" t="str">
        <f t="shared" si="30"/>
        <v/>
      </c>
      <c r="AD466" s="86"/>
    </row>
    <row r="467" spans="1:30">
      <c r="A467" s="99"/>
      <c r="F467" s="90" t="str">
        <f t="shared" si="32"/>
        <v/>
      </c>
      <c r="G467" s="82" t="str">
        <f t="shared" si="30"/>
        <v/>
      </c>
      <c r="AD467" s="86"/>
    </row>
    <row r="468" spans="1:30">
      <c r="A468" s="99"/>
      <c r="F468" s="90" t="str">
        <f t="shared" si="32"/>
        <v/>
      </c>
      <c r="G468" s="82" t="str">
        <f t="shared" si="30"/>
        <v/>
      </c>
      <c r="AD468" s="86"/>
    </row>
    <row r="469" spans="1:30">
      <c r="A469" s="99"/>
      <c r="F469" s="90" t="str">
        <f t="shared" si="32"/>
        <v/>
      </c>
      <c r="G469" s="82" t="str">
        <f t="shared" si="30"/>
        <v/>
      </c>
      <c r="AD469" s="86"/>
    </row>
    <row r="470" spans="1:30">
      <c r="A470" s="99"/>
      <c r="F470" s="90" t="str">
        <f t="shared" si="32"/>
        <v/>
      </c>
      <c r="G470" s="82" t="str">
        <f t="shared" si="30"/>
        <v/>
      </c>
      <c r="AD470" s="86"/>
    </row>
    <row r="471" spans="1:30">
      <c r="A471" s="99"/>
      <c r="F471" s="90" t="str">
        <f t="shared" si="32"/>
        <v/>
      </c>
      <c r="G471" s="82" t="str">
        <f t="shared" si="30"/>
        <v/>
      </c>
      <c r="AD471" s="86"/>
    </row>
    <row r="472" spans="1:30">
      <c r="A472" s="99"/>
      <c r="F472" s="90" t="str">
        <f t="shared" si="32"/>
        <v/>
      </c>
      <c r="G472" s="82" t="str">
        <f t="shared" si="30"/>
        <v/>
      </c>
      <c r="AD472" s="86"/>
    </row>
    <row r="473" spans="1:30">
      <c r="A473" s="99"/>
      <c r="F473" s="90" t="str">
        <f t="shared" si="32"/>
        <v/>
      </c>
      <c r="G473" s="82" t="str">
        <f t="shared" si="30"/>
        <v/>
      </c>
      <c r="AD473" s="86"/>
    </row>
    <row r="474" spans="1:30">
      <c r="A474" s="99"/>
      <c r="F474" s="90" t="str">
        <f t="shared" si="32"/>
        <v/>
      </c>
      <c r="G474" s="82" t="str">
        <f t="shared" si="30"/>
        <v/>
      </c>
      <c r="AD474" s="86"/>
    </row>
    <row r="475" spans="1:30">
      <c r="A475" s="99"/>
      <c r="F475" s="90" t="str">
        <f t="shared" si="32"/>
        <v/>
      </c>
      <c r="G475" s="82" t="str">
        <f t="shared" si="30"/>
        <v/>
      </c>
      <c r="AD475" s="86"/>
    </row>
    <row r="476" spans="1:30">
      <c r="A476" s="99"/>
      <c r="F476" s="90" t="str">
        <f t="shared" si="32"/>
        <v/>
      </c>
      <c r="G476" s="82" t="str">
        <f t="shared" si="30"/>
        <v/>
      </c>
      <c r="AD476" s="86"/>
    </row>
    <row r="477" spans="1:30">
      <c r="A477" s="99"/>
      <c r="F477" s="90" t="str">
        <f t="shared" si="32"/>
        <v/>
      </c>
      <c r="G477" s="82" t="str">
        <f t="shared" si="30"/>
        <v/>
      </c>
      <c r="AD477" s="86"/>
    </row>
    <row r="478" spans="1:30">
      <c r="A478" s="99"/>
      <c r="F478" s="90" t="str">
        <f t="shared" si="32"/>
        <v/>
      </c>
      <c r="G478" s="82" t="str">
        <f t="shared" si="30"/>
        <v/>
      </c>
      <c r="AD478" s="86"/>
    </row>
    <row r="479" spans="1:30">
      <c r="A479" s="99"/>
      <c r="F479" s="90" t="str">
        <f t="shared" si="32"/>
        <v/>
      </c>
      <c r="G479" s="82" t="str">
        <f t="shared" si="30"/>
        <v/>
      </c>
      <c r="AD479" s="86"/>
    </row>
    <row r="480" spans="1:30">
      <c r="A480" s="99"/>
      <c r="F480" s="90" t="str">
        <f t="shared" si="32"/>
        <v/>
      </c>
      <c r="G480" s="82" t="str">
        <f t="shared" si="30"/>
        <v/>
      </c>
      <c r="AD480" s="86"/>
    </row>
    <row r="481" spans="1:30">
      <c r="A481" s="99"/>
      <c r="F481" s="90" t="str">
        <f t="shared" si="32"/>
        <v/>
      </c>
      <c r="G481" s="82" t="str">
        <f t="shared" ref="G481:G544" si="33">IF(A481&lt;&gt;0,A481,"")</f>
        <v/>
      </c>
      <c r="AD481" s="86"/>
    </row>
    <row r="482" spans="1:30">
      <c r="A482" s="99"/>
      <c r="F482" s="90" t="str">
        <f t="shared" si="32"/>
        <v/>
      </c>
      <c r="G482" s="82" t="str">
        <f t="shared" si="33"/>
        <v/>
      </c>
      <c r="AD482" s="86"/>
    </row>
    <row r="483" spans="1:30">
      <c r="A483" s="99"/>
      <c r="F483" s="90" t="str">
        <f t="shared" si="32"/>
        <v/>
      </c>
      <c r="G483" s="82" t="str">
        <f t="shared" si="33"/>
        <v/>
      </c>
      <c r="AD483" s="86"/>
    </row>
    <row r="484" spans="1:30">
      <c r="A484" s="99"/>
      <c r="F484" s="90" t="str">
        <f t="shared" si="32"/>
        <v/>
      </c>
      <c r="G484" s="82" t="str">
        <f t="shared" si="33"/>
        <v/>
      </c>
      <c r="AD484" s="86"/>
    </row>
    <row r="485" spans="1:30">
      <c r="A485" s="99"/>
      <c r="F485" s="90" t="str">
        <f t="shared" si="32"/>
        <v/>
      </c>
      <c r="G485" s="82" t="str">
        <f t="shared" si="33"/>
        <v/>
      </c>
      <c r="AD485" s="86"/>
    </row>
    <row r="486" spans="1:30">
      <c r="A486" s="99"/>
      <c r="F486" s="90" t="str">
        <f t="shared" si="32"/>
        <v/>
      </c>
      <c r="G486" s="82" t="str">
        <f t="shared" si="33"/>
        <v/>
      </c>
      <c r="AD486" s="86"/>
    </row>
    <row r="487" spans="1:30">
      <c r="A487" s="99"/>
      <c r="F487" s="90" t="str">
        <f t="shared" si="32"/>
        <v/>
      </c>
      <c r="G487" s="82" t="str">
        <f t="shared" si="33"/>
        <v/>
      </c>
      <c r="AD487" s="86"/>
    </row>
    <row r="488" spans="1:30">
      <c r="A488" s="99"/>
      <c r="F488" s="90" t="str">
        <f t="shared" si="32"/>
        <v/>
      </c>
      <c r="G488" s="82" t="str">
        <f t="shared" si="33"/>
        <v/>
      </c>
      <c r="AD488" s="86"/>
    </row>
    <row r="489" spans="1:30">
      <c r="A489" s="99"/>
      <c r="F489" s="90" t="str">
        <f t="shared" si="32"/>
        <v/>
      </c>
      <c r="G489" s="82" t="str">
        <f t="shared" si="33"/>
        <v/>
      </c>
      <c r="AD489" s="86"/>
    </row>
    <row r="490" spans="1:30">
      <c r="A490" s="99"/>
      <c r="F490" s="90" t="str">
        <f t="shared" si="32"/>
        <v/>
      </c>
      <c r="G490" s="82" t="str">
        <f t="shared" si="33"/>
        <v/>
      </c>
      <c r="AD490" s="86"/>
    </row>
    <row r="491" spans="1:30">
      <c r="A491" s="99"/>
      <c r="F491" s="90" t="str">
        <f t="shared" si="32"/>
        <v/>
      </c>
      <c r="G491" s="82" t="str">
        <f t="shared" si="33"/>
        <v/>
      </c>
      <c r="AD491" s="86"/>
    </row>
    <row r="492" spans="1:30">
      <c r="A492" s="99"/>
      <c r="F492" s="90" t="str">
        <f t="shared" si="32"/>
        <v/>
      </c>
      <c r="G492" s="82" t="str">
        <f t="shared" si="33"/>
        <v/>
      </c>
      <c r="AD492" s="86"/>
    </row>
    <row r="493" spans="1:30">
      <c r="A493" s="99"/>
      <c r="F493" s="90" t="str">
        <f t="shared" si="32"/>
        <v/>
      </c>
      <c r="G493" s="82" t="str">
        <f t="shared" si="33"/>
        <v/>
      </c>
      <c r="AD493" s="86"/>
    </row>
    <row r="494" spans="1:30">
      <c r="A494" s="99"/>
      <c r="F494" s="90" t="str">
        <f t="shared" si="32"/>
        <v/>
      </c>
      <c r="G494" s="82" t="str">
        <f t="shared" si="33"/>
        <v/>
      </c>
      <c r="AD494" s="86"/>
    </row>
    <row r="495" spans="1:30">
      <c r="A495" s="99"/>
      <c r="F495" s="90" t="str">
        <f t="shared" si="32"/>
        <v/>
      </c>
      <c r="G495" s="82" t="str">
        <f t="shared" si="33"/>
        <v/>
      </c>
      <c r="AD495" s="86"/>
    </row>
    <row r="496" spans="1:30">
      <c r="A496" s="99"/>
      <c r="F496" s="90" t="str">
        <f t="shared" si="32"/>
        <v/>
      </c>
      <c r="G496" s="82" t="str">
        <f t="shared" si="33"/>
        <v/>
      </c>
      <c r="AD496" s="86"/>
    </row>
    <row r="497" spans="1:30">
      <c r="A497" s="99"/>
      <c r="F497" s="90" t="str">
        <f t="shared" si="32"/>
        <v/>
      </c>
      <c r="G497" s="82" t="str">
        <f t="shared" si="33"/>
        <v/>
      </c>
      <c r="AD497" s="86"/>
    </row>
    <row r="498" spans="1:30">
      <c r="A498" s="99"/>
      <c r="F498" s="90" t="str">
        <f t="shared" si="32"/>
        <v/>
      </c>
      <c r="G498" s="82" t="str">
        <f t="shared" si="33"/>
        <v/>
      </c>
      <c r="AD498" s="86"/>
    </row>
    <row r="499" spans="1:30">
      <c r="A499" s="99"/>
      <c r="F499" s="90" t="str">
        <f t="shared" si="32"/>
        <v/>
      </c>
      <c r="G499" s="82" t="str">
        <f t="shared" si="33"/>
        <v/>
      </c>
      <c r="AD499" s="86"/>
    </row>
    <row r="500" spans="1:30">
      <c r="A500" s="99"/>
      <c r="F500" s="90" t="str">
        <f t="shared" si="32"/>
        <v/>
      </c>
      <c r="G500" s="82" t="str">
        <f t="shared" si="33"/>
        <v/>
      </c>
      <c r="AD500" s="86"/>
    </row>
    <row r="501" spans="1:30">
      <c r="A501" s="99"/>
      <c r="F501" s="90" t="str">
        <f t="shared" si="32"/>
        <v/>
      </c>
      <c r="G501" s="82" t="str">
        <f t="shared" si="33"/>
        <v/>
      </c>
      <c r="AD501" s="86"/>
    </row>
    <row r="502" spans="1:30">
      <c r="A502" s="99"/>
      <c r="F502" s="90" t="str">
        <f t="shared" si="32"/>
        <v/>
      </c>
      <c r="G502" s="82" t="str">
        <f t="shared" si="33"/>
        <v/>
      </c>
      <c r="AD502" s="86"/>
    </row>
    <row r="503" spans="1:30">
      <c r="A503" s="99"/>
      <c r="F503" s="90" t="str">
        <f t="shared" si="32"/>
        <v/>
      </c>
      <c r="G503" s="82" t="str">
        <f t="shared" si="33"/>
        <v/>
      </c>
      <c r="AD503" s="86"/>
    </row>
    <row r="504" spans="1:30">
      <c r="A504" s="99"/>
      <c r="F504" s="90" t="str">
        <f t="shared" si="32"/>
        <v/>
      </c>
      <c r="G504" s="82" t="str">
        <f t="shared" si="33"/>
        <v/>
      </c>
      <c r="AD504" s="86"/>
    </row>
    <row r="505" spans="1:30">
      <c r="A505" s="99"/>
      <c r="F505" s="90" t="str">
        <f t="shared" si="32"/>
        <v/>
      </c>
      <c r="G505" s="82" t="str">
        <f t="shared" si="33"/>
        <v/>
      </c>
      <c r="AD505" s="86"/>
    </row>
    <row r="506" spans="1:30">
      <c r="A506" s="99"/>
      <c r="F506" s="90" t="str">
        <f t="shared" si="32"/>
        <v/>
      </c>
      <c r="G506" s="82" t="str">
        <f t="shared" si="33"/>
        <v/>
      </c>
      <c r="AD506" s="86"/>
    </row>
    <row r="507" spans="1:30">
      <c r="A507" s="99"/>
      <c r="F507" s="90" t="str">
        <f t="shared" si="32"/>
        <v/>
      </c>
      <c r="G507" s="82" t="str">
        <f t="shared" si="33"/>
        <v/>
      </c>
      <c r="AD507" s="86"/>
    </row>
    <row r="508" spans="1:30">
      <c r="A508" s="99"/>
      <c r="F508" s="90" t="str">
        <f t="shared" si="32"/>
        <v/>
      </c>
      <c r="G508" s="82" t="str">
        <f t="shared" si="33"/>
        <v/>
      </c>
      <c r="AD508" s="86"/>
    </row>
    <row r="509" spans="1:30">
      <c r="A509" s="99"/>
      <c r="F509" s="90" t="str">
        <f t="shared" si="32"/>
        <v/>
      </c>
      <c r="G509" s="82" t="str">
        <f t="shared" si="33"/>
        <v/>
      </c>
      <c r="AD509" s="86"/>
    </row>
    <row r="510" spans="1:30">
      <c r="A510" s="99"/>
      <c r="F510" s="90" t="str">
        <f t="shared" si="32"/>
        <v/>
      </c>
      <c r="G510" s="82" t="str">
        <f t="shared" si="33"/>
        <v/>
      </c>
      <c r="AD510" s="86"/>
    </row>
    <row r="511" spans="1:30">
      <c r="A511" s="99"/>
      <c r="F511" s="90" t="str">
        <f t="shared" si="32"/>
        <v/>
      </c>
      <c r="G511" s="82" t="str">
        <f t="shared" si="33"/>
        <v/>
      </c>
      <c r="AD511" s="86"/>
    </row>
    <row r="512" spans="1:30">
      <c r="A512" s="99"/>
      <c r="F512" s="90" t="str">
        <f t="shared" si="32"/>
        <v/>
      </c>
      <c r="G512" s="82" t="str">
        <f t="shared" si="33"/>
        <v/>
      </c>
      <c r="AD512" s="86"/>
    </row>
    <row r="513" spans="1:30">
      <c r="A513" s="99"/>
      <c r="F513" s="90" t="str">
        <f t="shared" si="32"/>
        <v/>
      </c>
      <c r="G513" s="82" t="str">
        <f t="shared" si="33"/>
        <v/>
      </c>
      <c r="AD513" s="86"/>
    </row>
    <row r="514" spans="1:30">
      <c r="A514" s="99"/>
      <c r="F514" s="90" t="str">
        <f>IF(E516&lt;&gt;0,VLOOKUP(E516,_xlnm._FilterDatabase,2),"")</f>
        <v/>
      </c>
      <c r="G514" s="82" t="str">
        <f t="shared" si="33"/>
        <v/>
      </c>
      <c r="AD514" s="86"/>
    </row>
    <row r="515" spans="1:30">
      <c r="A515" s="99"/>
      <c r="F515" s="90" t="str">
        <f>IF(E517&lt;&gt;0,VLOOKUP(E517,_xlnm._FilterDatabase,2),"")</f>
        <v/>
      </c>
      <c r="G515" s="82" t="str">
        <f t="shared" si="33"/>
        <v/>
      </c>
      <c r="AD515" s="86"/>
    </row>
    <row r="516" spans="1:30">
      <c r="A516" s="99"/>
      <c r="F516" s="90" t="str">
        <f>IF(E518&lt;&gt;0,VLOOKUP(E518,_xlnm._FilterDatabase,2),"")</f>
        <v/>
      </c>
      <c r="G516" s="82" t="str">
        <f t="shared" si="33"/>
        <v/>
      </c>
      <c r="AD516" s="86"/>
    </row>
    <row r="517" spans="1:30">
      <c r="A517" s="99"/>
      <c r="F517" s="90" t="str">
        <f>IF(E519&lt;&gt;0,VLOOKUP(E519,_xlnm._FilterDatabase,2),"")</f>
        <v/>
      </c>
      <c r="G517" s="82" t="str">
        <f t="shared" si="33"/>
        <v/>
      </c>
      <c r="AD517" s="86"/>
    </row>
    <row r="518" spans="1:30">
      <c r="A518" s="99"/>
      <c r="G518" s="82" t="str">
        <f t="shared" si="33"/>
        <v/>
      </c>
      <c r="AD518" s="86"/>
    </row>
    <row r="519" spans="1:30">
      <c r="A519" s="99"/>
      <c r="G519" s="82" t="str">
        <f t="shared" si="33"/>
        <v/>
      </c>
      <c r="AD519" s="86"/>
    </row>
    <row r="520" spans="1:30">
      <c r="A520" s="99"/>
      <c r="G520" s="82" t="str">
        <f t="shared" si="33"/>
        <v/>
      </c>
      <c r="AD520" s="86"/>
    </row>
    <row r="521" spans="1:30">
      <c r="A521" s="99"/>
      <c r="G521" s="82" t="str">
        <f t="shared" si="33"/>
        <v/>
      </c>
      <c r="AD521" s="86"/>
    </row>
    <row r="522" spans="1:30">
      <c r="A522" s="99"/>
      <c r="G522" s="82" t="str">
        <f t="shared" si="33"/>
        <v/>
      </c>
      <c r="AD522" s="86"/>
    </row>
    <row r="523" spans="1:30">
      <c r="A523" s="99"/>
      <c r="G523" s="82" t="str">
        <f t="shared" si="33"/>
        <v/>
      </c>
      <c r="AD523" s="86"/>
    </row>
    <row r="524" spans="1:30">
      <c r="A524" s="99"/>
      <c r="G524" s="82" t="str">
        <f t="shared" si="33"/>
        <v/>
      </c>
      <c r="AD524" s="86"/>
    </row>
    <row r="525" spans="1:30">
      <c r="A525" s="99"/>
      <c r="G525" s="82" t="str">
        <f t="shared" si="33"/>
        <v/>
      </c>
      <c r="AD525" s="86"/>
    </row>
    <row r="526" spans="1:30">
      <c r="A526" s="99"/>
      <c r="G526" s="82" t="str">
        <f t="shared" si="33"/>
        <v/>
      </c>
      <c r="AD526" s="86"/>
    </row>
    <row r="527" spans="1:30">
      <c r="A527" s="99"/>
      <c r="G527" s="82" t="str">
        <f t="shared" si="33"/>
        <v/>
      </c>
      <c r="AD527" s="86"/>
    </row>
    <row r="528" spans="1:30">
      <c r="A528" s="99"/>
      <c r="G528" s="82" t="str">
        <f t="shared" si="33"/>
        <v/>
      </c>
      <c r="AD528" s="86"/>
    </row>
    <row r="529" spans="1:30">
      <c r="A529" s="99"/>
      <c r="G529" s="82" t="str">
        <f t="shared" si="33"/>
        <v/>
      </c>
      <c r="AD529" s="86"/>
    </row>
    <row r="530" spans="1:30">
      <c r="A530" s="99"/>
      <c r="G530" s="82" t="str">
        <f t="shared" si="33"/>
        <v/>
      </c>
      <c r="AD530" s="86"/>
    </row>
    <row r="531" spans="1:30">
      <c r="A531" s="99"/>
      <c r="G531" s="82" t="str">
        <f t="shared" si="33"/>
        <v/>
      </c>
      <c r="AD531" s="86"/>
    </row>
    <row r="532" spans="1:30">
      <c r="A532" s="99"/>
      <c r="G532" s="82" t="str">
        <f t="shared" si="33"/>
        <v/>
      </c>
      <c r="AD532" s="86"/>
    </row>
    <row r="533" spans="1:30">
      <c r="A533" s="99"/>
      <c r="G533" s="82" t="str">
        <f t="shared" si="33"/>
        <v/>
      </c>
      <c r="AD533" s="86"/>
    </row>
    <row r="534" spans="1:30">
      <c r="A534" s="99"/>
      <c r="G534" s="82" t="str">
        <f t="shared" si="33"/>
        <v/>
      </c>
      <c r="AD534" s="86"/>
    </row>
    <row r="535" spans="1:30">
      <c r="A535" s="99"/>
      <c r="G535" s="82" t="str">
        <f t="shared" si="33"/>
        <v/>
      </c>
      <c r="AD535" s="86"/>
    </row>
    <row r="536" spans="1:30">
      <c r="A536" s="99"/>
      <c r="G536" s="82" t="str">
        <f t="shared" si="33"/>
        <v/>
      </c>
      <c r="AD536" s="86"/>
    </row>
    <row r="537" spans="1:30">
      <c r="A537" s="99"/>
      <c r="G537" s="82" t="str">
        <f t="shared" si="33"/>
        <v/>
      </c>
      <c r="AD537" s="86"/>
    </row>
    <row r="538" spans="1:30">
      <c r="A538" s="99"/>
      <c r="G538" s="82" t="str">
        <f t="shared" si="33"/>
        <v/>
      </c>
      <c r="AD538" s="86"/>
    </row>
    <row r="539" spans="1:30">
      <c r="A539" s="99"/>
      <c r="G539" s="82" t="str">
        <f t="shared" si="33"/>
        <v/>
      </c>
      <c r="AD539" s="86"/>
    </row>
    <row r="540" spans="1:30">
      <c r="A540" s="99"/>
      <c r="G540" s="82" t="str">
        <f t="shared" si="33"/>
        <v/>
      </c>
      <c r="AD540" s="86"/>
    </row>
    <row r="541" spans="1:30">
      <c r="A541" s="99"/>
      <c r="G541" s="82" t="str">
        <f t="shared" si="33"/>
        <v/>
      </c>
      <c r="AD541" s="86"/>
    </row>
    <row r="542" spans="1:30">
      <c r="A542" s="99"/>
      <c r="G542" s="82" t="str">
        <f t="shared" si="33"/>
        <v/>
      </c>
      <c r="AD542" s="86"/>
    </row>
    <row r="543" spans="1:30">
      <c r="A543" s="99"/>
      <c r="G543" s="82" t="str">
        <f t="shared" si="33"/>
        <v/>
      </c>
      <c r="AD543" s="86"/>
    </row>
    <row r="544" spans="1:30">
      <c r="A544" s="99"/>
      <c r="G544" s="82" t="str">
        <f t="shared" si="33"/>
        <v/>
      </c>
      <c r="AD544" s="86"/>
    </row>
    <row r="545" spans="1:30">
      <c r="A545" s="99"/>
      <c r="G545" s="82" t="str">
        <f t="shared" ref="G545:G608" si="34">IF(A545&lt;&gt;0,A545,"")</f>
        <v/>
      </c>
      <c r="AD545" s="86"/>
    </row>
    <row r="546" spans="1:30">
      <c r="A546" s="99"/>
      <c r="G546" s="82" t="str">
        <f t="shared" si="34"/>
        <v/>
      </c>
      <c r="AD546" s="86"/>
    </row>
    <row r="547" spans="1:30">
      <c r="A547" s="99"/>
      <c r="G547" s="82" t="str">
        <f t="shared" si="34"/>
        <v/>
      </c>
      <c r="AD547" s="86"/>
    </row>
    <row r="548" spans="1:30">
      <c r="A548" s="99"/>
      <c r="G548" s="82" t="str">
        <f t="shared" si="34"/>
        <v/>
      </c>
      <c r="AD548" s="86"/>
    </row>
    <row r="549" spans="1:30">
      <c r="A549" s="99"/>
      <c r="G549" s="82" t="str">
        <f t="shared" si="34"/>
        <v/>
      </c>
      <c r="AD549" s="86"/>
    </row>
    <row r="550" spans="1:30">
      <c r="A550" s="99"/>
      <c r="G550" s="82" t="str">
        <f t="shared" si="34"/>
        <v/>
      </c>
      <c r="AD550" s="86"/>
    </row>
    <row r="551" spans="1:30">
      <c r="A551" s="99"/>
      <c r="G551" s="82" t="str">
        <f t="shared" si="34"/>
        <v/>
      </c>
      <c r="AD551" s="86"/>
    </row>
    <row r="552" spans="1:30">
      <c r="A552" s="99"/>
      <c r="G552" s="82" t="str">
        <f t="shared" si="34"/>
        <v/>
      </c>
      <c r="AD552" s="86"/>
    </row>
    <row r="553" spans="1:30">
      <c r="A553" s="99"/>
      <c r="G553" s="82" t="str">
        <f t="shared" si="34"/>
        <v/>
      </c>
      <c r="AD553" s="86"/>
    </row>
    <row r="554" spans="1:30">
      <c r="A554" s="99"/>
      <c r="G554" s="82" t="str">
        <f t="shared" si="34"/>
        <v/>
      </c>
      <c r="AD554" s="86"/>
    </row>
    <row r="555" spans="1:30">
      <c r="A555" s="99"/>
      <c r="G555" s="82" t="str">
        <f t="shared" si="34"/>
        <v/>
      </c>
      <c r="AD555" s="86"/>
    </row>
    <row r="556" spans="1:30">
      <c r="A556" s="99"/>
      <c r="G556" s="82" t="str">
        <f t="shared" si="34"/>
        <v/>
      </c>
      <c r="AD556" s="86"/>
    </row>
    <row r="557" spans="1:30">
      <c r="A557" s="99"/>
      <c r="G557" s="82" t="str">
        <f t="shared" si="34"/>
        <v/>
      </c>
      <c r="AD557" s="86"/>
    </row>
    <row r="558" spans="1:30">
      <c r="A558" s="99"/>
      <c r="G558" s="82" t="str">
        <f t="shared" si="34"/>
        <v/>
      </c>
      <c r="AD558" s="86"/>
    </row>
    <row r="559" spans="1:30">
      <c r="A559" s="99"/>
      <c r="G559" s="82" t="str">
        <f t="shared" si="34"/>
        <v/>
      </c>
      <c r="AD559" s="86"/>
    </row>
    <row r="560" spans="1:30">
      <c r="A560" s="99"/>
      <c r="G560" s="82" t="str">
        <f t="shared" si="34"/>
        <v/>
      </c>
      <c r="AD560" s="86"/>
    </row>
    <row r="561" spans="1:30">
      <c r="A561" s="99"/>
      <c r="G561" s="82" t="str">
        <f t="shared" si="34"/>
        <v/>
      </c>
      <c r="AD561" s="86"/>
    </row>
    <row r="562" spans="1:30">
      <c r="A562" s="99"/>
      <c r="G562" s="82" t="str">
        <f t="shared" si="34"/>
        <v/>
      </c>
      <c r="AD562" s="86"/>
    </row>
    <row r="563" spans="1:30">
      <c r="A563" s="99"/>
      <c r="G563" s="82" t="str">
        <f t="shared" si="34"/>
        <v/>
      </c>
      <c r="AD563" s="86"/>
    </row>
    <row r="564" spans="1:30">
      <c r="A564" s="99"/>
      <c r="G564" s="82" t="str">
        <f t="shared" si="34"/>
        <v/>
      </c>
      <c r="AD564" s="86"/>
    </row>
    <row r="565" spans="1:30">
      <c r="A565" s="99"/>
      <c r="G565" s="82" t="str">
        <f t="shared" si="34"/>
        <v/>
      </c>
      <c r="AD565" s="86"/>
    </row>
    <row r="566" spans="1:30">
      <c r="A566" s="99"/>
      <c r="G566" s="82" t="str">
        <f t="shared" si="34"/>
        <v/>
      </c>
      <c r="AD566" s="86"/>
    </row>
    <row r="567" spans="1:30">
      <c r="A567" s="99"/>
      <c r="G567" s="82" t="str">
        <f t="shared" si="34"/>
        <v/>
      </c>
      <c r="AD567" s="86"/>
    </row>
    <row r="568" spans="1:30">
      <c r="A568" s="99"/>
      <c r="G568" s="82" t="str">
        <f t="shared" si="34"/>
        <v/>
      </c>
      <c r="AD568" s="86"/>
    </row>
    <row r="569" spans="1:30">
      <c r="A569" s="99"/>
      <c r="G569" s="82" t="str">
        <f t="shared" si="34"/>
        <v/>
      </c>
      <c r="AD569" s="86"/>
    </row>
    <row r="570" spans="1:30">
      <c r="A570" s="99"/>
      <c r="G570" s="82" t="str">
        <f t="shared" si="34"/>
        <v/>
      </c>
      <c r="AD570" s="86"/>
    </row>
    <row r="571" spans="1:30">
      <c r="A571" s="99"/>
      <c r="G571" s="82" t="str">
        <f t="shared" si="34"/>
        <v/>
      </c>
      <c r="AD571" s="86"/>
    </row>
    <row r="572" spans="1:30">
      <c r="A572" s="99"/>
      <c r="G572" s="82" t="str">
        <f t="shared" si="34"/>
        <v/>
      </c>
      <c r="AD572" s="86"/>
    </row>
    <row r="573" spans="1:30">
      <c r="A573" s="99"/>
      <c r="G573" s="82" t="str">
        <f t="shared" si="34"/>
        <v/>
      </c>
      <c r="AD573" s="86"/>
    </row>
    <row r="574" spans="1:30">
      <c r="A574" s="99"/>
      <c r="G574" s="82" t="str">
        <f t="shared" si="34"/>
        <v/>
      </c>
      <c r="AD574" s="86"/>
    </row>
    <row r="575" spans="1:30">
      <c r="A575" s="99"/>
      <c r="G575" s="82" t="str">
        <f t="shared" si="34"/>
        <v/>
      </c>
      <c r="AD575" s="86"/>
    </row>
    <row r="576" spans="1:30">
      <c r="A576" s="99"/>
      <c r="G576" s="82" t="str">
        <f t="shared" si="34"/>
        <v/>
      </c>
      <c r="AD576" s="86"/>
    </row>
    <row r="577" spans="1:30">
      <c r="A577" s="99"/>
      <c r="G577" s="82" t="str">
        <f t="shared" si="34"/>
        <v/>
      </c>
      <c r="AD577" s="86"/>
    </row>
    <row r="578" spans="1:30">
      <c r="A578" s="99"/>
      <c r="G578" s="82" t="str">
        <f t="shared" si="34"/>
        <v/>
      </c>
      <c r="AD578" s="86"/>
    </row>
    <row r="579" spans="1:30">
      <c r="A579" s="99"/>
      <c r="G579" s="82" t="str">
        <f t="shared" si="34"/>
        <v/>
      </c>
      <c r="AD579" s="86"/>
    </row>
    <row r="580" spans="1:30">
      <c r="A580" s="99"/>
      <c r="G580" s="82" t="str">
        <f t="shared" si="34"/>
        <v/>
      </c>
      <c r="AD580" s="86"/>
    </row>
    <row r="581" spans="1:30">
      <c r="A581" s="99"/>
      <c r="G581" s="82" t="str">
        <f t="shared" si="34"/>
        <v/>
      </c>
      <c r="AD581" s="86"/>
    </row>
    <row r="582" spans="1:30">
      <c r="A582" s="99"/>
      <c r="G582" s="82" t="str">
        <f t="shared" si="34"/>
        <v/>
      </c>
      <c r="AD582" s="86"/>
    </row>
    <row r="583" spans="1:30">
      <c r="A583" s="99"/>
      <c r="G583" s="82" t="str">
        <f t="shared" si="34"/>
        <v/>
      </c>
      <c r="AD583" s="86"/>
    </row>
    <row r="584" spans="1:30">
      <c r="A584" s="99"/>
      <c r="G584" s="82" t="str">
        <f t="shared" si="34"/>
        <v/>
      </c>
      <c r="AD584" s="86"/>
    </row>
    <row r="585" spans="1:30">
      <c r="A585" s="99"/>
      <c r="G585" s="82" t="str">
        <f t="shared" si="34"/>
        <v/>
      </c>
      <c r="AD585" s="86"/>
    </row>
    <row r="586" spans="1:30">
      <c r="A586" s="99"/>
      <c r="G586" s="82" t="str">
        <f t="shared" si="34"/>
        <v/>
      </c>
      <c r="AD586" s="86"/>
    </row>
    <row r="587" spans="1:30">
      <c r="A587" s="99"/>
      <c r="G587" s="82" t="str">
        <f t="shared" si="34"/>
        <v/>
      </c>
      <c r="AD587" s="86"/>
    </row>
    <row r="588" spans="1:30">
      <c r="A588" s="99"/>
      <c r="G588" s="82" t="str">
        <f t="shared" si="34"/>
        <v/>
      </c>
      <c r="AD588" s="86"/>
    </row>
    <row r="589" spans="1:30">
      <c r="A589" s="99"/>
      <c r="G589" s="82" t="str">
        <f t="shared" si="34"/>
        <v/>
      </c>
      <c r="AD589" s="86"/>
    </row>
    <row r="590" spans="1:30">
      <c r="A590" s="99"/>
      <c r="G590" s="82" t="str">
        <f t="shared" si="34"/>
        <v/>
      </c>
      <c r="AD590" s="86"/>
    </row>
    <row r="591" spans="1:30">
      <c r="A591" s="99"/>
      <c r="G591" s="82" t="str">
        <f t="shared" si="34"/>
        <v/>
      </c>
      <c r="AD591" s="86"/>
    </row>
    <row r="592" spans="1:30">
      <c r="A592" s="99"/>
      <c r="G592" s="82" t="str">
        <f t="shared" si="34"/>
        <v/>
      </c>
      <c r="AD592" s="86"/>
    </row>
    <row r="593" spans="1:30">
      <c r="A593" s="99"/>
      <c r="G593" s="82" t="str">
        <f t="shared" si="34"/>
        <v/>
      </c>
      <c r="AD593" s="86"/>
    </row>
    <row r="594" spans="1:30">
      <c r="A594" s="99"/>
      <c r="G594" s="82" t="str">
        <f t="shared" si="34"/>
        <v/>
      </c>
      <c r="AD594" s="86"/>
    </row>
    <row r="595" spans="1:30">
      <c r="A595" s="99"/>
      <c r="G595" s="82" t="str">
        <f t="shared" si="34"/>
        <v/>
      </c>
      <c r="AD595" s="86"/>
    </row>
    <row r="596" spans="1:30">
      <c r="A596" s="99"/>
      <c r="G596" s="82" t="str">
        <f t="shared" si="34"/>
        <v/>
      </c>
      <c r="AD596" s="86"/>
    </row>
    <row r="597" spans="1:30">
      <c r="A597" s="99"/>
      <c r="G597" s="82" t="str">
        <f t="shared" si="34"/>
        <v/>
      </c>
      <c r="AD597" s="86"/>
    </row>
    <row r="598" spans="1:30">
      <c r="A598" s="99"/>
      <c r="G598" s="82" t="str">
        <f t="shared" si="34"/>
        <v/>
      </c>
      <c r="AD598" s="86"/>
    </row>
    <row r="599" spans="1:30">
      <c r="A599" s="99"/>
      <c r="G599" s="82" t="str">
        <f t="shared" si="34"/>
        <v/>
      </c>
      <c r="AD599" s="86"/>
    </row>
    <row r="600" spans="1:30">
      <c r="A600" s="99"/>
      <c r="G600" s="82" t="str">
        <f t="shared" si="34"/>
        <v/>
      </c>
      <c r="AD600" s="86"/>
    </row>
    <row r="601" spans="1:30">
      <c r="A601" s="99"/>
      <c r="G601" s="82" t="str">
        <f t="shared" si="34"/>
        <v/>
      </c>
      <c r="AD601" s="86"/>
    </row>
    <row r="602" spans="1:30">
      <c r="A602" s="99"/>
      <c r="G602" s="82" t="str">
        <f t="shared" si="34"/>
        <v/>
      </c>
      <c r="AD602" s="86"/>
    </row>
    <row r="603" spans="1:30">
      <c r="A603" s="99"/>
      <c r="G603" s="82" t="str">
        <f t="shared" si="34"/>
        <v/>
      </c>
      <c r="AD603" s="86"/>
    </row>
    <row r="604" spans="1:30">
      <c r="A604" s="99"/>
      <c r="G604" s="82" t="str">
        <f t="shared" si="34"/>
        <v/>
      </c>
      <c r="AD604" s="86"/>
    </row>
    <row r="605" spans="1:30">
      <c r="A605" s="99"/>
      <c r="G605" s="82" t="str">
        <f t="shared" si="34"/>
        <v/>
      </c>
      <c r="AD605" s="86"/>
    </row>
    <row r="606" spans="1:30">
      <c r="A606" s="99"/>
      <c r="G606" s="82" t="str">
        <f t="shared" si="34"/>
        <v/>
      </c>
      <c r="AD606" s="86"/>
    </row>
    <row r="607" spans="1:30">
      <c r="A607" s="99"/>
      <c r="G607" s="82" t="str">
        <f t="shared" si="34"/>
        <v/>
      </c>
      <c r="AD607" s="86"/>
    </row>
    <row r="608" spans="1:30">
      <c r="A608" s="99"/>
      <c r="G608" s="82" t="str">
        <f t="shared" si="34"/>
        <v/>
      </c>
      <c r="AD608" s="86"/>
    </row>
    <row r="609" spans="1:30">
      <c r="A609" s="99"/>
      <c r="G609" s="82" t="str">
        <f t="shared" ref="G609:G672" si="35">IF(A609&lt;&gt;0,A609,"")</f>
        <v/>
      </c>
      <c r="AD609" s="86"/>
    </row>
    <row r="610" spans="1:30">
      <c r="A610" s="99"/>
      <c r="G610" s="82" t="str">
        <f t="shared" si="35"/>
        <v/>
      </c>
      <c r="AD610" s="86"/>
    </row>
    <row r="611" spans="1:30">
      <c r="A611" s="99"/>
      <c r="G611" s="82" t="str">
        <f t="shared" si="35"/>
        <v/>
      </c>
      <c r="AD611" s="86"/>
    </row>
    <row r="612" spans="1:30">
      <c r="A612" s="99"/>
      <c r="G612" s="82" t="str">
        <f t="shared" si="35"/>
        <v/>
      </c>
      <c r="AD612" s="86"/>
    </row>
    <row r="613" spans="1:30">
      <c r="A613" s="99"/>
      <c r="G613" s="82" t="str">
        <f t="shared" si="35"/>
        <v/>
      </c>
      <c r="AD613" s="86"/>
    </row>
    <row r="614" spans="1:30">
      <c r="A614" s="99"/>
      <c r="G614" s="82" t="str">
        <f t="shared" si="35"/>
        <v/>
      </c>
      <c r="AD614" s="86"/>
    </row>
    <row r="615" spans="1:30">
      <c r="A615" s="99"/>
      <c r="G615" s="82" t="str">
        <f t="shared" si="35"/>
        <v/>
      </c>
      <c r="AD615" s="86"/>
    </row>
    <row r="616" spans="1:30">
      <c r="A616" s="99"/>
      <c r="G616" s="82" t="str">
        <f t="shared" si="35"/>
        <v/>
      </c>
      <c r="AD616" s="86"/>
    </row>
    <row r="617" spans="1:30">
      <c r="A617" s="99"/>
      <c r="G617" s="82" t="str">
        <f t="shared" si="35"/>
        <v/>
      </c>
      <c r="AD617" s="86"/>
    </row>
    <row r="618" spans="1:30">
      <c r="A618" s="99"/>
      <c r="G618" s="82" t="str">
        <f t="shared" si="35"/>
        <v/>
      </c>
      <c r="AD618" s="86"/>
    </row>
    <row r="619" spans="1:30">
      <c r="A619" s="99"/>
      <c r="G619" s="82" t="str">
        <f t="shared" si="35"/>
        <v/>
      </c>
      <c r="AD619" s="86"/>
    </row>
    <row r="620" spans="1:30">
      <c r="A620" s="99"/>
      <c r="G620" s="82" t="str">
        <f t="shared" si="35"/>
        <v/>
      </c>
      <c r="AD620" s="86"/>
    </row>
    <row r="621" spans="1:30">
      <c r="A621" s="99"/>
      <c r="G621" s="82" t="str">
        <f t="shared" si="35"/>
        <v/>
      </c>
      <c r="AD621" s="86"/>
    </row>
    <row r="622" spans="1:30">
      <c r="A622" s="99"/>
      <c r="G622" s="82" t="str">
        <f t="shared" si="35"/>
        <v/>
      </c>
      <c r="AD622" s="86"/>
    </row>
    <row r="623" spans="1:30">
      <c r="A623" s="99"/>
      <c r="G623" s="82" t="str">
        <f t="shared" si="35"/>
        <v/>
      </c>
      <c r="AD623" s="86"/>
    </row>
    <row r="624" spans="1:30">
      <c r="A624" s="99"/>
      <c r="G624" s="82" t="str">
        <f t="shared" si="35"/>
        <v/>
      </c>
      <c r="AD624" s="86"/>
    </row>
    <row r="625" spans="1:30">
      <c r="A625" s="99"/>
      <c r="G625" s="82" t="str">
        <f t="shared" si="35"/>
        <v/>
      </c>
      <c r="AD625" s="86"/>
    </row>
    <row r="626" spans="1:30">
      <c r="A626" s="99"/>
      <c r="G626" s="82" t="str">
        <f t="shared" si="35"/>
        <v/>
      </c>
      <c r="AD626" s="86"/>
    </row>
    <row r="627" spans="1:30">
      <c r="A627" s="99"/>
      <c r="G627" s="82" t="str">
        <f t="shared" si="35"/>
        <v/>
      </c>
      <c r="AD627" s="86"/>
    </row>
    <row r="628" spans="1:30">
      <c r="A628" s="99"/>
      <c r="G628" s="82" t="str">
        <f t="shared" si="35"/>
        <v/>
      </c>
      <c r="AD628" s="86"/>
    </row>
    <row r="629" spans="1:30">
      <c r="A629" s="99"/>
      <c r="G629" s="82" t="str">
        <f t="shared" si="35"/>
        <v/>
      </c>
      <c r="AD629" s="86"/>
    </row>
    <row r="630" spans="1:30">
      <c r="A630" s="99"/>
      <c r="G630" s="82" t="str">
        <f t="shared" si="35"/>
        <v/>
      </c>
      <c r="AD630" s="86"/>
    </row>
    <row r="631" spans="1:30">
      <c r="A631" s="99"/>
      <c r="G631" s="82" t="str">
        <f t="shared" si="35"/>
        <v/>
      </c>
      <c r="AD631" s="86"/>
    </row>
    <row r="632" spans="1:30">
      <c r="A632" s="99"/>
      <c r="G632" s="82" t="str">
        <f t="shared" si="35"/>
        <v/>
      </c>
      <c r="AD632" s="86"/>
    </row>
    <row r="633" spans="1:30">
      <c r="A633" s="99"/>
      <c r="G633" s="82" t="str">
        <f t="shared" si="35"/>
        <v/>
      </c>
      <c r="AD633" s="86"/>
    </row>
    <row r="634" spans="1:30">
      <c r="A634" s="99"/>
      <c r="G634" s="82" t="str">
        <f t="shared" si="35"/>
        <v/>
      </c>
      <c r="AD634" s="86"/>
    </row>
    <row r="635" spans="1:30">
      <c r="A635" s="99"/>
      <c r="G635" s="82" t="str">
        <f t="shared" si="35"/>
        <v/>
      </c>
      <c r="AD635" s="86"/>
    </row>
    <row r="636" spans="1:30">
      <c r="A636" s="99"/>
      <c r="G636" s="82" t="str">
        <f t="shared" si="35"/>
        <v/>
      </c>
      <c r="AD636" s="86"/>
    </row>
    <row r="637" spans="1:30">
      <c r="A637" s="99"/>
      <c r="G637" s="82" t="str">
        <f t="shared" si="35"/>
        <v/>
      </c>
      <c r="AD637" s="86"/>
    </row>
    <row r="638" spans="1:30">
      <c r="A638" s="99"/>
      <c r="G638" s="82" t="str">
        <f t="shared" si="35"/>
        <v/>
      </c>
      <c r="AD638" s="86"/>
    </row>
    <row r="639" spans="1:30">
      <c r="A639" s="99"/>
      <c r="G639" s="82" t="str">
        <f t="shared" si="35"/>
        <v/>
      </c>
      <c r="AD639" s="86"/>
    </row>
    <row r="640" spans="1:30">
      <c r="A640" s="99"/>
      <c r="G640" s="82" t="str">
        <f t="shared" si="35"/>
        <v/>
      </c>
      <c r="AD640" s="86"/>
    </row>
    <row r="641" spans="1:30">
      <c r="A641" s="99"/>
      <c r="G641" s="82" t="str">
        <f t="shared" si="35"/>
        <v/>
      </c>
      <c r="AD641" s="86"/>
    </row>
    <row r="642" spans="1:30">
      <c r="A642" s="99"/>
      <c r="G642" s="82" t="str">
        <f t="shared" si="35"/>
        <v/>
      </c>
      <c r="AD642" s="86"/>
    </row>
    <row r="643" spans="1:30">
      <c r="A643" s="99"/>
      <c r="G643" s="82" t="str">
        <f t="shared" si="35"/>
        <v/>
      </c>
      <c r="AD643" s="86"/>
    </row>
    <row r="644" spans="1:30">
      <c r="A644" s="99"/>
      <c r="G644" s="82" t="str">
        <f t="shared" si="35"/>
        <v/>
      </c>
      <c r="AD644" s="86"/>
    </row>
    <row r="645" spans="1:30">
      <c r="A645" s="99"/>
      <c r="G645" s="82" t="str">
        <f t="shared" si="35"/>
        <v/>
      </c>
      <c r="AD645" s="86"/>
    </row>
    <row r="646" spans="1:30">
      <c r="A646" s="99"/>
      <c r="G646" s="82" t="str">
        <f t="shared" si="35"/>
        <v/>
      </c>
      <c r="AD646" s="86"/>
    </row>
    <row r="647" spans="1:30">
      <c r="A647" s="99"/>
      <c r="G647" s="82" t="str">
        <f t="shared" si="35"/>
        <v/>
      </c>
      <c r="AD647" s="86"/>
    </row>
    <row r="648" spans="1:30">
      <c r="A648" s="99"/>
      <c r="G648" s="82" t="str">
        <f t="shared" si="35"/>
        <v/>
      </c>
      <c r="AD648" s="86"/>
    </row>
    <row r="649" spans="1:30">
      <c r="A649" s="99"/>
      <c r="G649" s="82" t="str">
        <f t="shared" si="35"/>
        <v/>
      </c>
      <c r="AD649" s="86"/>
    </row>
    <row r="650" spans="1:30">
      <c r="A650" s="99"/>
      <c r="G650" s="82" t="str">
        <f t="shared" si="35"/>
        <v/>
      </c>
      <c r="AD650" s="86"/>
    </row>
    <row r="651" spans="1:30">
      <c r="A651" s="99"/>
      <c r="G651" s="82" t="str">
        <f t="shared" si="35"/>
        <v/>
      </c>
      <c r="AD651" s="86"/>
    </row>
    <row r="652" spans="1:30">
      <c r="A652" s="99"/>
      <c r="G652" s="82" t="str">
        <f t="shared" si="35"/>
        <v/>
      </c>
      <c r="AD652" s="86"/>
    </row>
    <row r="653" spans="1:30">
      <c r="A653" s="99"/>
      <c r="G653" s="82" t="str">
        <f t="shared" si="35"/>
        <v/>
      </c>
      <c r="AD653" s="86"/>
    </row>
    <row r="654" spans="1:30">
      <c r="A654" s="99"/>
      <c r="G654" s="82" t="str">
        <f t="shared" si="35"/>
        <v/>
      </c>
      <c r="AD654" s="86"/>
    </row>
    <row r="655" spans="1:30">
      <c r="A655" s="99"/>
      <c r="G655" s="82" t="str">
        <f t="shared" si="35"/>
        <v/>
      </c>
      <c r="AD655" s="86"/>
    </row>
    <row r="656" spans="1:30">
      <c r="A656" s="99"/>
      <c r="G656" s="82" t="str">
        <f t="shared" si="35"/>
        <v/>
      </c>
      <c r="AD656" s="86"/>
    </row>
    <row r="657" spans="1:30">
      <c r="A657" s="99"/>
      <c r="G657" s="82" t="str">
        <f t="shared" si="35"/>
        <v/>
      </c>
      <c r="AD657" s="86"/>
    </row>
    <row r="658" spans="1:30">
      <c r="A658" s="99"/>
      <c r="G658" s="82" t="str">
        <f t="shared" si="35"/>
        <v/>
      </c>
      <c r="AD658" s="86"/>
    </row>
    <row r="659" spans="1:30">
      <c r="A659" s="99"/>
      <c r="G659" s="82" t="str">
        <f t="shared" si="35"/>
        <v/>
      </c>
      <c r="AD659" s="86"/>
    </row>
    <row r="660" spans="1:30">
      <c r="A660" s="99"/>
      <c r="G660" s="82" t="str">
        <f t="shared" si="35"/>
        <v/>
      </c>
      <c r="AD660" s="86"/>
    </row>
    <row r="661" spans="1:30">
      <c r="A661" s="99"/>
      <c r="G661" s="82" t="str">
        <f t="shared" si="35"/>
        <v/>
      </c>
      <c r="AD661" s="86"/>
    </row>
    <row r="662" spans="1:30">
      <c r="A662" s="99"/>
      <c r="G662" s="82" t="str">
        <f t="shared" si="35"/>
        <v/>
      </c>
      <c r="AD662" s="86"/>
    </row>
    <row r="663" spans="1:30">
      <c r="A663" s="99"/>
      <c r="G663" s="82" t="str">
        <f t="shared" si="35"/>
        <v/>
      </c>
      <c r="AD663" s="86"/>
    </row>
    <row r="664" spans="1:30">
      <c r="A664" s="99"/>
      <c r="G664" s="82" t="str">
        <f t="shared" si="35"/>
        <v/>
      </c>
      <c r="AD664" s="86"/>
    </row>
    <row r="665" spans="1:30">
      <c r="A665" s="99"/>
      <c r="G665" s="82" t="str">
        <f t="shared" si="35"/>
        <v/>
      </c>
      <c r="AD665" s="86"/>
    </row>
    <row r="666" spans="1:30">
      <c r="A666" s="99"/>
      <c r="G666" s="82" t="str">
        <f t="shared" si="35"/>
        <v/>
      </c>
      <c r="AD666" s="86"/>
    </row>
    <row r="667" spans="1:30">
      <c r="A667" s="99"/>
      <c r="G667" s="82" t="str">
        <f t="shared" si="35"/>
        <v/>
      </c>
      <c r="AD667" s="86"/>
    </row>
    <row r="668" spans="1:30">
      <c r="A668" s="99"/>
      <c r="G668" s="82" t="str">
        <f t="shared" si="35"/>
        <v/>
      </c>
      <c r="AD668" s="86"/>
    </row>
    <row r="669" spans="1:30">
      <c r="A669" s="99"/>
      <c r="G669" s="82" t="str">
        <f t="shared" si="35"/>
        <v/>
      </c>
      <c r="AD669" s="86"/>
    </row>
    <row r="670" spans="1:30">
      <c r="A670" s="99"/>
      <c r="G670" s="82" t="str">
        <f t="shared" si="35"/>
        <v/>
      </c>
      <c r="AD670" s="86"/>
    </row>
    <row r="671" spans="1:30">
      <c r="A671" s="99"/>
      <c r="G671" s="82" t="str">
        <f t="shared" si="35"/>
        <v/>
      </c>
      <c r="AD671" s="86"/>
    </row>
    <row r="672" spans="1:30">
      <c r="A672" s="99"/>
      <c r="G672" s="82" t="str">
        <f t="shared" si="35"/>
        <v/>
      </c>
      <c r="AD672" s="86"/>
    </row>
    <row r="673" spans="1:30">
      <c r="A673" s="99"/>
      <c r="G673" s="82" t="str">
        <f t="shared" ref="G673:G736" si="36">IF(A673&lt;&gt;0,A673,"")</f>
        <v/>
      </c>
      <c r="AD673" s="86"/>
    </row>
    <row r="674" spans="1:30">
      <c r="A674" s="99"/>
      <c r="G674" s="82" t="str">
        <f t="shared" si="36"/>
        <v/>
      </c>
      <c r="AD674" s="86"/>
    </row>
    <row r="675" spans="1:30">
      <c r="A675" s="99"/>
      <c r="G675" s="82" t="str">
        <f t="shared" si="36"/>
        <v/>
      </c>
      <c r="AD675" s="86"/>
    </row>
    <row r="676" spans="1:30">
      <c r="A676" s="99"/>
      <c r="G676" s="82" t="str">
        <f t="shared" si="36"/>
        <v/>
      </c>
      <c r="AD676" s="86"/>
    </row>
    <row r="677" spans="1:30">
      <c r="A677" s="99"/>
      <c r="G677" s="82" t="str">
        <f t="shared" si="36"/>
        <v/>
      </c>
      <c r="AD677" s="86"/>
    </row>
    <row r="678" spans="1:30">
      <c r="A678" s="99"/>
      <c r="G678" s="82" t="str">
        <f t="shared" si="36"/>
        <v/>
      </c>
      <c r="AD678" s="86"/>
    </row>
    <row r="679" spans="1:30">
      <c r="A679" s="99"/>
      <c r="G679" s="82" t="str">
        <f t="shared" si="36"/>
        <v/>
      </c>
      <c r="AD679" s="86"/>
    </row>
    <row r="680" spans="1:30">
      <c r="A680" s="99"/>
      <c r="G680" s="82" t="str">
        <f t="shared" si="36"/>
        <v/>
      </c>
      <c r="AD680" s="86"/>
    </row>
    <row r="681" spans="1:30">
      <c r="A681" s="99"/>
      <c r="G681" s="82" t="str">
        <f t="shared" si="36"/>
        <v/>
      </c>
      <c r="AD681" s="86"/>
    </row>
    <row r="682" spans="1:30">
      <c r="A682" s="99"/>
      <c r="G682" s="82" t="str">
        <f t="shared" si="36"/>
        <v/>
      </c>
      <c r="AD682" s="86"/>
    </row>
    <row r="683" spans="1:30">
      <c r="A683" s="99"/>
      <c r="G683" s="82" t="str">
        <f t="shared" si="36"/>
        <v/>
      </c>
      <c r="AD683" s="86"/>
    </row>
    <row r="684" spans="1:30">
      <c r="A684" s="99"/>
      <c r="G684" s="82" t="str">
        <f t="shared" si="36"/>
        <v/>
      </c>
      <c r="AD684" s="86"/>
    </row>
    <row r="685" spans="1:30">
      <c r="A685" s="99"/>
      <c r="G685" s="82" t="str">
        <f t="shared" si="36"/>
        <v/>
      </c>
      <c r="AD685" s="86"/>
    </row>
    <row r="686" spans="1:30">
      <c r="A686" s="99"/>
      <c r="G686" s="82" t="str">
        <f t="shared" si="36"/>
        <v/>
      </c>
      <c r="AD686" s="86"/>
    </row>
    <row r="687" spans="1:30">
      <c r="A687" s="99"/>
      <c r="G687" s="82" t="str">
        <f t="shared" si="36"/>
        <v/>
      </c>
      <c r="AD687" s="86"/>
    </row>
    <row r="688" spans="1:30">
      <c r="A688" s="99"/>
      <c r="G688" s="82" t="str">
        <f t="shared" si="36"/>
        <v/>
      </c>
      <c r="AD688" s="86"/>
    </row>
    <row r="689" spans="1:30">
      <c r="A689" s="99"/>
      <c r="G689" s="82" t="str">
        <f t="shared" si="36"/>
        <v/>
      </c>
      <c r="AD689" s="86"/>
    </row>
    <row r="690" spans="1:30">
      <c r="A690" s="99"/>
      <c r="G690" s="82" t="str">
        <f t="shared" si="36"/>
        <v/>
      </c>
      <c r="AD690" s="86"/>
    </row>
    <row r="691" spans="1:30">
      <c r="A691" s="99"/>
      <c r="G691" s="82" t="str">
        <f t="shared" si="36"/>
        <v/>
      </c>
      <c r="AD691" s="86"/>
    </row>
    <row r="692" spans="1:30">
      <c r="A692" s="99"/>
      <c r="G692" s="82" t="str">
        <f t="shared" si="36"/>
        <v/>
      </c>
      <c r="AD692" s="86"/>
    </row>
    <row r="693" spans="1:30">
      <c r="A693" s="99"/>
      <c r="G693" s="82" t="str">
        <f t="shared" si="36"/>
        <v/>
      </c>
      <c r="AD693" s="86"/>
    </row>
    <row r="694" spans="1:30">
      <c r="A694" s="99"/>
      <c r="G694" s="82" t="str">
        <f t="shared" si="36"/>
        <v/>
      </c>
      <c r="AD694" s="86"/>
    </row>
    <row r="695" spans="1:30">
      <c r="A695" s="99"/>
      <c r="G695" s="82" t="str">
        <f t="shared" si="36"/>
        <v/>
      </c>
      <c r="AD695" s="86"/>
    </row>
    <row r="696" spans="1:30">
      <c r="A696" s="99"/>
      <c r="G696" s="82" t="str">
        <f t="shared" si="36"/>
        <v/>
      </c>
      <c r="AD696" s="86"/>
    </row>
    <row r="697" spans="1:30">
      <c r="A697" s="99"/>
      <c r="G697" s="82" t="str">
        <f t="shared" si="36"/>
        <v/>
      </c>
      <c r="AD697" s="86"/>
    </row>
    <row r="698" spans="1:30">
      <c r="A698" s="99"/>
      <c r="G698" s="82" t="str">
        <f t="shared" si="36"/>
        <v/>
      </c>
      <c r="AD698" s="86"/>
    </row>
    <row r="699" spans="1:30">
      <c r="A699" s="99"/>
      <c r="G699" s="82" t="str">
        <f t="shared" si="36"/>
        <v/>
      </c>
      <c r="AD699" s="86"/>
    </row>
    <row r="700" spans="1:30">
      <c r="A700" s="99"/>
      <c r="G700" s="82" t="str">
        <f t="shared" si="36"/>
        <v/>
      </c>
      <c r="AD700" s="86"/>
    </row>
    <row r="701" spans="1:30">
      <c r="A701" s="99"/>
      <c r="G701" s="82" t="str">
        <f t="shared" si="36"/>
        <v/>
      </c>
      <c r="AD701" s="86"/>
    </row>
    <row r="702" spans="1:30">
      <c r="A702" s="99"/>
      <c r="G702" s="82" t="str">
        <f t="shared" si="36"/>
        <v/>
      </c>
      <c r="AD702" s="86"/>
    </row>
    <row r="703" spans="1:30">
      <c r="A703" s="99"/>
      <c r="G703" s="82" t="str">
        <f t="shared" si="36"/>
        <v/>
      </c>
      <c r="AD703" s="86"/>
    </row>
    <row r="704" spans="1:30">
      <c r="A704" s="99"/>
      <c r="G704" s="82" t="str">
        <f t="shared" si="36"/>
        <v/>
      </c>
      <c r="AD704" s="86"/>
    </row>
    <row r="705" spans="1:30">
      <c r="A705" s="99"/>
      <c r="G705" s="82" t="str">
        <f t="shared" si="36"/>
        <v/>
      </c>
      <c r="AD705" s="86"/>
    </row>
    <row r="706" spans="1:30">
      <c r="A706" s="99"/>
      <c r="G706" s="82" t="str">
        <f t="shared" si="36"/>
        <v/>
      </c>
      <c r="AD706" s="86"/>
    </row>
    <row r="707" spans="1:30">
      <c r="A707" s="99"/>
      <c r="G707" s="82" t="str">
        <f t="shared" si="36"/>
        <v/>
      </c>
      <c r="AD707" s="86"/>
    </row>
    <row r="708" spans="1:30">
      <c r="A708" s="99"/>
      <c r="G708" s="82" t="str">
        <f t="shared" si="36"/>
        <v/>
      </c>
      <c r="AD708" s="86"/>
    </row>
    <row r="709" spans="1:30">
      <c r="A709" s="99"/>
      <c r="G709" s="82" t="str">
        <f t="shared" si="36"/>
        <v/>
      </c>
      <c r="AD709" s="86"/>
    </row>
    <row r="710" spans="1:30">
      <c r="A710" s="99"/>
      <c r="G710" s="82" t="str">
        <f t="shared" si="36"/>
        <v/>
      </c>
      <c r="AD710" s="86"/>
    </row>
    <row r="711" spans="1:30">
      <c r="A711" s="99"/>
      <c r="G711" s="82" t="str">
        <f t="shared" si="36"/>
        <v/>
      </c>
      <c r="AD711" s="86"/>
    </row>
    <row r="712" spans="1:30">
      <c r="A712" s="99"/>
      <c r="G712" s="82" t="str">
        <f t="shared" si="36"/>
        <v/>
      </c>
      <c r="AD712" s="86"/>
    </row>
    <row r="713" spans="1:30">
      <c r="A713" s="99"/>
      <c r="G713" s="82" t="str">
        <f t="shared" si="36"/>
        <v/>
      </c>
      <c r="AD713" s="86"/>
    </row>
    <row r="714" spans="1:30">
      <c r="A714" s="99"/>
      <c r="G714" s="82" t="str">
        <f t="shared" si="36"/>
        <v/>
      </c>
      <c r="AD714" s="86"/>
    </row>
    <row r="715" spans="1:30">
      <c r="A715" s="99"/>
      <c r="G715" s="82" t="str">
        <f t="shared" si="36"/>
        <v/>
      </c>
      <c r="AD715" s="86"/>
    </row>
    <row r="716" spans="1:30">
      <c r="A716" s="99"/>
      <c r="G716" s="82" t="str">
        <f t="shared" si="36"/>
        <v/>
      </c>
      <c r="AD716" s="86"/>
    </row>
    <row r="717" spans="1:30">
      <c r="A717" s="99"/>
      <c r="G717" s="82" t="str">
        <f t="shared" si="36"/>
        <v/>
      </c>
      <c r="AD717" s="86"/>
    </row>
    <row r="718" spans="1:30">
      <c r="A718" s="99"/>
      <c r="G718" s="82" t="str">
        <f t="shared" si="36"/>
        <v/>
      </c>
      <c r="AD718" s="86"/>
    </row>
    <row r="719" spans="1:30">
      <c r="A719" s="99"/>
      <c r="G719" s="82" t="str">
        <f t="shared" si="36"/>
        <v/>
      </c>
      <c r="AD719" s="86"/>
    </row>
    <row r="720" spans="1:30">
      <c r="A720" s="99"/>
      <c r="G720" s="82" t="str">
        <f t="shared" si="36"/>
        <v/>
      </c>
      <c r="AD720" s="86"/>
    </row>
    <row r="721" spans="1:30">
      <c r="A721" s="99"/>
      <c r="G721" s="82" t="str">
        <f t="shared" si="36"/>
        <v/>
      </c>
      <c r="AD721" s="86"/>
    </row>
    <row r="722" spans="1:30">
      <c r="A722" s="99"/>
      <c r="G722" s="82" t="str">
        <f t="shared" si="36"/>
        <v/>
      </c>
      <c r="AD722" s="86"/>
    </row>
    <row r="723" spans="1:30">
      <c r="A723" s="99"/>
      <c r="G723" s="82" t="str">
        <f t="shared" si="36"/>
        <v/>
      </c>
      <c r="AD723" s="86"/>
    </row>
    <row r="724" spans="1:30">
      <c r="A724" s="99"/>
      <c r="G724" s="82" t="str">
        <f t="shared" si="36"/>
        <v/>
      </c>
      <c r="AD724" s="86"/>
    </row>
    <row r="725" spans="1:30">
      <c r="A725" s="99"/>
      <c r="G725" s="82" t="str">
        <f t="shared" si="36"/>
        <v/>
      </c>
      <c r="AD725" s="86"/>
    </row>
    <row r="726" spans="1:30">
      <c r="A726" s="99"/>
      <c r="G726" s="82" t="str">
        <f t="shared" si="36"/>
        <v/>
      </c>
      <c r="AD726" s="86"/>
    </row>
    <row r="727" spans="1:30">
      <c r="A727" s="99"/>
      <c r="G727" s="82" t="str">
        <f t="shared" si="36"/>
        <v/>
      </c>
      <c r="AD727" s="86"/>
    </row>
    <row r="728" spans="1:30">
      <c r="A728" s="99"/>
      <c r="G728" s="82" t="str">
        <f t="shared" si="36"/>
        <v/>
      </c>
      <c r="AD728" s="86"/>
    </row>
    <row r="729" spans="1:30">
      <c r="A729" s="99"/>
      <c r="G729" s="82" t="str">
        <f t="shared" si="36"/>
        <v/>
      </c>
      <c r="AD729" s="86"/>
    </row>
    <row r="730" spans="1:30">
      <c r="A730" s="99"/>
      <c r="G730" s="82" t="str">
        <f t="shared" si="36"/>
        <v/>
      </c>
      <c r="AD730" s="86"/>
    </row>
    <row r="731" spans="1:30">
      <c r="A731" s="99"/>
      <c r="G731" s="82" t="str">
        <f t="shared" si="36"/>
        <v/>
      </c>
      <c r="AD731" s="86"/>
    </row>
    <row r="732" spans="1:30">
      <c r="A732" s="99"/>
      <c r="G732" s="82" t="str">
        <f t="shared" si="36"/>
        <v/>
      </c>
      <c r="AD732" s="86"/>
    </row>
    <row r="733" spans="1:30">
      <c r="A733" s="99"/>
      <c r="G733" s="82" t="str">
        <f t="shared" si="36"/>
        <v/>
      </c>
      <c r="AD733" s="86"/>
    </row>
    <row r="734" spans="1:30">
      <c r="A734" s="99"/>
      <c r="G734" s="82" t="str">
        <f t="shared" si="36"/>
        <v/>
      </c>
      <c r="AD734" s="86"/>
    </row>
    <row r="735" spans="1:30">
      <c r="A735" s="99"/>
      <c r="G735" s="82" t="str">
        <f t="shared" si="36"/>
        <v/>
      </c>
      <c r="AD735" s="86"/>
    </row>
    <row r="736" spans="1:30">
      <c r="A736" s="99"/>
      <c r="G736" s="82" t="str">
        <f t="shared" si="36"/>
        <v/>
      </c>
      <c r="AD736" s="86"/>
    </row>
    <row r="737" spans="1:30">
      <c r="A737" s="99"/>
      <c r="G737" s="82" t="str">
        <f t="shared" ref="G737:G797" si="37">IF(A737&lt;&gt;0,A737,"")</f>
        <v/>
      </c>
      <c r="AD737" s="86"/>
    </row>
    <row r="738" spans="1:30">
      <c r="A738" s="99"/>
      <c r="G738" s="82" t="str">
        <f t="shared" si="37"/>
        <v/>
      </c>
      <c r="AD738" s="86"/>
    </row>
    <row r="739" spans="1:30">
      <c r="A739" s="99"/>
      <c r="G739" s="82" t="str">
        <f t="shared" si="37"/>
        <v/>
      </c>
      <c r="AD739" s="86"/>
    </row>
    <row r="740" spans="1:30">
      <c r="A740" s="99"/>
      <c r="G740" s="82" t="str">
        <f t="shared" si="37"/>
        <v/>
      </c>
      <c r="AD740" s="86"/>
    </row>
    <row r="741" spans="1:30">
      <c r="A741" s="99"/>
      <c r="G741" s="82" t="str">
        <f t="shared" si="37"/>
        <v/>
      </c>
      <c r="AD741" s="86"/>
    </row>
    <row r="742" spans="1:30">
      <c r="A742" s="99"/>
      <c r="G742" s="82" t="str">
        <f t="shared" si="37"/>
        <v/>
      </c>
      <c r="AD742" s="86"/>
    </row>
    <row r="743" spans="1:30">
      <c r="A743" s="99"/>
      <c r="G743" s="82" t="str">
        <f t="shared" si="37"/>
        <v/>
      </c>
      <c r="AD743" s="86"/>
    </row>
    <row r="744" spans="1:30">
      <c r="A744" s="99"/>
      <c r="G744" s="82" t="str">
        <f t="shared" si="37"/>
        <v/>
      </c>
      <c r="AD744" s="86"/>
    </row>
    <row r="745" spans="1:30">
      <c r="A745" s="99"/>
      <c r="G745" s="82" t="str">
        <f t="shared" si="37"/>
        <v/>
      </c>
      <c r="AD745" s="86"/>
    </row>
    <row r="746" spans="1:30">
      <c r="A746" s="99"/>
      <c r="G746" s="82" t="str">
        <f t="shared" si="37"/>
        <v/>
      </c>
      <c r="AD746" s="86"/>
    </row>
    <row r="747" spans="1:30">
      <c r="A747" s="99"/>
      <c r="G747" s="82" t="str">
        <f t="shared" si="37"/>
        <v/>
      </c>
      <c r="AD747" s="86"/>
    </row>
    <row r="748" spans="1:30">
      <c r="A748" s="99"/>
      <c r="G748" s="82" t="str">
        <f t="shared" si="37"/>
        <v/>
      </c>
      <c r="AD748" s="86"/>
    </row>
    <row r="749" spans="1:30">
      <c r="A749" s="99"/>
      <c r="G749" s="82" t="str">
        <f t="shared" si="37"/>
        <v/>
      </c>
      <c r="AD749" s="86"/>
    </row>
    <row r="750" spans="1:30">
      <c r="A750" s="99"/>
      <c r="G750" s="82" t="str">
        <f t="shared" si="37"/>
        <v/>
      </c>
      <c r="AD750" s="86"/>
    </row>
    <row r="751" spans="1:30">
      <c r="A751" s="99"/>
      <c r="G751" s="82" t="str">
        <f t="shared" si="37"/>
        <v/>
      </c>
      <c r="AD751" s="86"/>
    </row>
    <row r="752" spans="1:30">
      <c r="A752" s="99"/>
      <c r="G752" s="82" t="str">
        <f t="shared" si="37"/>
        <v/>
      </c>
      <c r="AD752" s="86"/>
    </row>
    <row r="753" spans="1:30">
      <c r="A753" s="99"/>
      <c r="G753" s="82" t="str">
        <f t="shared" si="37"/>
        <v/>
      </c>
      <c r="AD753" s="86"/>
    </row>
    <row r="754" spans="1:30">
      <c r="A754" s="99"/>
      <c r="G754" s="82" t="str">
        <f t="shared" si="37"/>
        <v/>
      </c>
      <c r="AD754" s="86"/>
    </row>
    <row r="755" spans="1:30">
      <c r="A755" s="99"/>
      <c r="G755" s="82" t="str">
        <f t="shared" si="37"/>
        <v/>
      </c>
      <c r="AD755" s="86"/>
    </row>
    <row r="756" spans="1:30">
      <c r="A756" s="99"/>
      <c r="G756" s="82" t="str">
        <f t="shared" si="37"/>
        <v/>
      </c>
      <c r="AD756" s="86"/>
    </row>
    <row r="757" spans="1:30">
      <c r="A757" s="99"/>
      <c r="G757" s="82" t="str">
        <f t="shared" si="37"/>
        <v/>
      </c>
      <c r="AD757" s="86"/>
    </row>
    <row r="758" spans="1:30">
      <c r="A758" s="99"/>
      <c r="G758" s="82" t="str">
        <f t="shared" si="37"/>
        <v/>
      </c>
      <c r="AD758" s="86"/>
    </row>
    <row r="759" spans="1:30">
      <c r="A759" s="99"/>
      <c r="G759" s="82" t="str">
        <f t="shared" si="37"/>
        <v/>
      </c>
      <c r="AD759" s="86"/>
    </row>
    <row r="760" spans="1:30">
      <c r="A760" s="99"/>
      <c r="G760" s="82" t="str">
        <f t="shared" si="37"/>
        <v/>
      </c>
      <c r="AD760" s="86"/>
    </row>
    <row r="761" spans="1:30">
      <c r="A761" s="99"/>
      <c r="G761" s="82" t="str">
        <f t="shared" si="37"/>
        <v/>
      </c>
      <c r="AD761" s="86"/>
    </row>
    <row r="762" spans="1:30">
      <c r="A762" s="99"/>
      <c r="G762" s="82" t="str">
        <f t="shared" si="37"/>
        <v/>
      </c>
      <c r="AD762" s="86"/>
    </row>
    <row r="763" spans="1:30">
      <c r="A763" s="99"/>
      <c r="G763" s="82" t="str">
        <f t="shared" si="37"/>
        <v/>
      </c>
      <c r="AD763" s="86"/>
    </row>
    <row r="764" spans="1:30">
      <c r="A764" s="99"/>
      <c r="G764" s="82" t="str">
        <f t="shared" si="37"/>
        <v/>
      </c>
      <c r="AD764" s="86"/>
    </row>
    <row r="765" spans="1:30">
      <c r="A765" s="99"/>
      <c r="G765" s="82" t="str">
        <f t="shared" si="37"/>
        <v/>
      </c>
      <c r="AD765" s="86"/>
    </row>
    <row r="766" spans="1:30">
      <c r="A766" s="99"/>
      <c r="G766" s="82" t="str">
        <f t="shared" si="37"/>
        <v/>
      </c>
      <c r="AD766" s="86"/>
    </row>
    <row r="767" spans="1:30">
      <c r="A767" s="99"/>
      <c r="G767" s="82" t="str">
        <f t="shared" si="37"/>
        <v/>
      </c>
      <c r="AD767" s="86"/>
    </row>
    <row r="768" spans="1:30">
      <c r="A768" s="99"/>
      <c r="G768" s="82" t="str">
        <f t="shared" si="37"/>
        <v/>
      </c>
      <c r="AD768" s="86"/>
    </row>
    <row r="769" spans="1:30">
      <c r="A769" s="99"/>
      <c r="G769" s="82" t="str">
        <f t="shared" si="37"/>
        <v/>
      </c>
      <c r="AD769" s="86"/>
    </row>
    <row r="770" spans="1:30">
      <c r="A770" s="99"/>
      <c r="G770" s="82" t="str">
        <f t="shared" si="37"/>
        <v/>
      </c>
      <c r="AD770" s="86"/>
    </row>
    <row r="771" spans="1:30">
      <c r="A771" s="99"/>
      <c r="G771" s="82" t="str">
        <f t="shared" si="37"/>
        <v/>
      </c>
      <c r="AD771" s="86"/>
    </row>
    <row r="772" spans="1:30">
      <c r="A772" s="99"/>
      <c r="G772" s="82" t="str">
        <f t="shared" si="37"/>
        <v/>
      </c>
      <c r="AD772" s="86"/>
    </row>
    <row r="773" spans="1:30">
      <c r="A773" s="99"/>
      <c r="G773" s="82" t="str">
        <f t="shared" si="37"/>
        <v/>
      </c>
      <c r="AD773" s="86"/>
    </row>
    <row r="774" spans="1:30">
      <c r="A774" s="99"/>
      <c r="G774" s="82" t="str">
        <f t="shared" si="37"/>
        <v/>
      </c>
      <c r="AD774" s="86"/>
    </row>
    <row r="775" spans="1:30">
      <c r="A775" s="99"/>
      <c r="G775" s="82" t="str">
        <f t="shared" si="37"/>
        <v/>
      </c>
      <c r="AD775" s="86"/>
    </row>
    <row r="776" spans="1:30">
      <c r="A776" s="99"/>
      <c r="G776" s="82" t="str">
        <f t="shared" si="37"/>
        <v/>
      </c>
      <c r="AD776" s="86"/>
    </row>
    <row r="777" spans="1:30">
      <c r="A777" s="99"/>
      <c r="G777" s="82" t="str">
        <f t="shared" si="37"/>
        <v/>
      </c>
      <c r="AD777" s="86"/>
    </row>
    <row r="778" spans="1:30">
      <c r="A778" s="99"/>
      <c r="G778" s="82" t="str">
        <f t="shared" si="37"/>
        <v/>
      </c>
      <c r="AD778" s="86"/>
    </row>
    <row r="779" spans="1:30">
      <c r="A779" s="99"/>
      <c r="G779" s="82" t="str">
        <f t="shared" si="37"/>
        <v/>
      </c>
      <c r="AD779" s="86"/>
    </row>
    <row r="780" spans="1:30">
      <c r="A780" s="99"/>
      <c r="G780" s="82" t="str">
        <f t="shared" si="37"/>
        <v/>
      </c>
      <c r="AD780" s="86"/>
    </row>
    <row r="781" spans="1:30">
      <c r="A781" s="99"/>
      <c r="G781" s="82" t="str">
        <f t="shared" si="37"/>
        <v/>
      </c>
      <c r="AD781" s="86"/>
    </row>
    <row r="782" spans="1:30">
      <c r="A782" s="99"/>
      <c r="G782" s="82" t="str">
        <f t="shared" si="37"/>
        <v/>
      </c>
      <c r="AD782" s="86"/>
    </row>
    <row r="783" spans="1:30">
      <c r="A783" s="99"/>
      <c r="G783" s="82" t="str">
        <f t="shared" si="37"/>
        <v/>
      </c>
      <c r="AD783" s="86"/>
    </row>
    <row r="784" spans="1:30">
      <c r="A784" s="99"/>
      <c r="G784" s="82" t="str">
        <f t="shared" si="37"/>
        <v/>
      </c>
      <c r="AD784" s="86"/>
    </row>
    <row r="785" spans="1:30">
      <c r="A785" s="99"/>
      <c r="G785" s="82" t="str">
        <f t="shared" si="37"/>
        <v/>
      </c>
      <c r="AD785" s="86"/>
    </row>
    <row r="786" spans="1:30">
      <c r="A786" s="99"/>
      <c r="G786" s="82" t="str">
        <f t="shared" si="37"/>
        <v/>
      </c>
      <c r="AD786" s="86"/>
    </row>
    <row r="787" spans="1:30">
      <c r="A787" s="99"/>
      <c r="G787" s="82" t="str">
        <f t="shared" si="37"/>
        <v/>
      </c>
      <c r="AD787" s="86"/>
    </row>
    <row r="788" spans="1:30">
      <c r="A788" s="99"/>
      <c r="G788" s="82" t="str">
        <f t="shared" si="37"/>
        <v/>
      </c>
      <c r="AD788" s="86"/>
    </row>
    <row r="789" spans="1:30">
      <c r="A789" s="99"/>
      <c r="G789" s="82" t="str">
        <f t="shared" si="37"/>
        <v/>
      </c>
      <c r="AD789" s="86"/>
    </row>
    <row r="790" spans="1:30">
      <c r="A790" s="99"/>
      <c r="G790" s="82" t="str">
        <f t="shared" si="37"/>
        <v/>
      </c>
      <c r="AD790" s="86"/>
    </row>
    <row r="791" spans="1:30">
      <c r="A791" s="99"/>
      <c r="G791" s="82" t="str">
        <f t="shared" si="37"/>
        <v/>
      </c>
      <c r="AD791" s="86"/>
    </row>
    <row r="792" spans="1:30">
      <c r="A792" s="99"/>
      <c r="G792" s="82" t="str">
        <f t="shared" si="37"/>
        <v/>
      </c>
      <c r="AD792" s="86"/>
    </row>
    <row r="793" spans="1:30">
      <c r="A793" s="99"/>
      <c r="G793" s="82" t="str">
        <f t="shared" si="37"/>
        <v/>
      </c>
      <c r="AD793" s="86"/>
    </row>
    <row r="794" spans="1:30">
      <c r="A794" s="99"/>
      <c r="G794" s="82" t="str">
        <f t="shared" si="37"/>
        <v/>
      </c>
      <c r="AD794" s="86"/>
    </row>
    <row r="795" spans="1:30">
      <c r="A795" s="99"/>
      <c r="G795" s="82" t="str">
        <f t="shared" si="37"/>
        <v/>
      </c>
      <c r="AD795" s="86"/>
    </row>
    <row r="796" spans="1:30">
      <c r="A796" s="99"/>
      <c r="G796" s="82" t="str">
        <f t="shared" si="37"/>
        <v/>
      </c>
      <c r="AD796" s="86"/>
    </row>
    <row r="797" spans="1:30">
      <c r="A797" s="99"/>
      <c r="G797" s="82" t="str">
        <f t="shared" si="37"/>
        <v/>
      </c>
      <c r="AD797" s="86"/>
    </row>
    <row r="798" spans="1:30">
      <c r="A798" s="99"/>
      <c r="AD798" s="86"/>
    </row>
    <row r="799" spans="1:30">
      <c r="A799" s="99"/>
      <c r="AD799" s="86"/>
    </row>
    <row r="800" spans="1:30">
      <c r="A800" s="99"/>
      <c r="AD800" s="86"/>
    </row>
    <row r="801" spans="1:30">
      <c r="A801" s="99"/>
      <c r="AD801" s="86"/>
    </row>
    <row r="802" spans="1:30">
      <c r="A802" s="99"/>
      <c r="AD802" s="86"/>
    </row>
    <row r="803" spans="1:30">
      <c r="A803" s="99"/>
      <c r="AD803" s="86"/>
    </row>
    <row r="804" spans="1:30">
      <c r="A804" s="99"/>
      <c r="AD804" s="86"/>
    </row>
    <row r="805" spans="1:30">
      <c r="A805" s="99"/>
      <c r="AD805" s="86"/>
    </row>
    <row r="806" spans="1:30">
      <c r="A806" s="99"/>
      <c r="AD806" s="86"/>
    </row>
    <row r="807" spans="1:30">
      <c r="A807" s="99"/>
      <c r="AD807" s="86"/>
    </row>
    <row r="808" spans="1:30">
      <c r="A808" s="99"/>
      <c r="AD808" s="86"/>
    </row>
    <row r="809" spans="1:30">
      <c r="A809" s="99"/>
      <c r="AD809" s="86"/>
    </row>
    <row r="810" spans="1:30">
      <c r="A810" s="99"/>
      <c r="AD810" s="86"/>
    </row>
    <row r="811" spans="1:30">
      <c r="A811" s="99"/>
      <c r="AD811" s="86"/>
    </row>
    <row r="812" spans="1:30">
      <c r="A812" s="99"/>
      <c r="AD812" s="86"/>
    </row>
    <row r="813" spans="1:30">
      <c r="A813" s="99"/>
      <c r="AD813" s="86"/>
    </row>
    <row r="814" spans="1:30">
      <c r="A814" s="99"/>
      <c r="AD814" s="86"/>
    </row>
    <row r="815" spans="1:30">
      <c r="A815" s="99"/>
      <c r="AD815" s="86"/>
    </row>
    <row r="816" spans="1:30">
      <c r="A816" s="99"/>
      <c r="AD816" s="86"/>
    </row>
    <row r="817" spans="1:30">
      <c r="A817" s="99"/>
      <c r="AD817" s="86"/>
    </row>
    <row r="818" spans="1:30">
      <c r="A818" s="99"/>
      <c r="AD818" s="86"/>
    </row>
    <row r="819" spans="1:30">
      <c r="A819" s="99"/>
      <c r="AD819" s="86"/>
    </row>
    <row r="820" spans="1:30">
      <c r="A820" s="99"/>
      <c r="AD820" s="86"/>
    </row>
    <row r="821" spans="1:30">
      <c r="A821" s="99"/>
      <c r="AD821" s="86"/>
    </row>
    <row r="822" spans="1:30">
      <c r="A822" s="99"/>
      <c r="AD822" s="86"/>
    </row>
    <row r="823" spans="1:30">
      <c r="A823" s="99"/>
      <c r="AD823" s="86"/>
    </row>
    <row r="824" spans="1:30">
      <c r="A824" s="99"/>
      <c r="AD824" s="86"/>
    </row>
    <row r="825" spans="1:30">
      <c r="A825" s="99"/>
      <c r="AD825" s="86"/>
    </row>
    <row r="826" spans="1:30">
      <c r="A826" s="99"/>
      <c r="AD826" s="86"/>
    </row>
    <row r="827" spans="1:30">
      <c r="A827" s="99"/>
      <c r="AD827" s="86"/>
    </row>
    <row r="828" spans="1:30">
      <c r="A828" s="99"/>
      <c r="AD828" s="86"/>
    </row>
    <row r="829" spans="1:30">
      <c r="A829" s="99"/>
      <c r="AD829" s="86"/>
    </row>
    <row r="830" spans="1:30">
      <c r="A830" s="99"/>
      <c r="AD830" s="86"/>
    </row>
    <row r="831" spans="1:30">
      <c r="A831" s="99"/>
      <c r="AD831" s="86"/>
    </row>
    <row r="832" spans="1:30">
      <c r="A832" s="99"/>
      <c r="AD832" s="86"/>
    </row>
    <row r="833" spans="1:30">
      <c r="A833" s="99"/>
      <c r="AD833" s="86"/>
    </row>
    <row r="834" spans="1:30">
      <c r="A834" s="99"/>
      <c r="AD834" s="86"/>
    </row>
    <row r="835" spans="1:30">
      <c r="A835" s="99"/>
      <c r="AD835" s="86"/>
    </row>
    <row r="836" spans="1:30">
      <c r="A836" s="99"/>
      <c r="AD836" s="86"/>
    </row>
    <row r="837" spans="1:30">
      <c r="A837" s="99"/>
      <c r="AD837" s="86"/>
    </row>
    <row r="838" spans="1:30">
      <c r="A838" s="99"/>
      <c r="AD838" s="86"/>
    </row>
    <row r="839" spans="1:30">
      <c r="A839" s="99"/>
      <c r="AD839" s="86"/>
    </row>
    <row r="840" spans="1:30">
      <c r="A840" s="99"/>
      <c r="AD840" s="86"/>
    </row>
    <row r="841" spans="1:30">
      <c r="A841" s="99"/>
      <c r="AD841" s="86"/>
    </row>
    <row r="842" spans="1:30">
      <c r="A842" s="99"/>
      <c r="AD842" s="86"/>
    </row>
    <row r="843" spans="1:30">
      <c r="A843" s="99"/>
      <c r="AD843" s="86"/>
    </row>
    <row r="844" spans="1:30">
      <c r="A844" s="99"/>
      <c r="AD844" s="86"/>
    </row>
    <row r="845" spans="1:30">
      <c r="A845" s="99"/>
      <c r="AD845" s="86"/>
    </row>
    <row r="846" spans="1:30">
      <c r="A846" s="99"/>
      <c r="AD846" s="86"/>
    </row>
    <row r="847" spans="1:30">
      <c r="A847" s="99"/>
      <c r="AD847" s="86"/>
    </row>
    <row r="848" spans="1:30">
      <c r="A848" s="99"/>
      <c r="AD848" s="86"/>
    </row>
    <row r="849" spans="1:30">
      <c r="A849" s="99"/>
      <c r="AD849" s="86"/>
    </row>
    <row r="850" spans="1:30">
      <c r="A850" s="99"/>
      <c r="AD850" s="86"/>
    </row>
    <row r="851" spans="1:30">
      <c r="A851" s="99"/>
      <c r="AD851" s="86"/>
    </row>
    <row r="852" spans="1:30">
      <c r="A852" s="99"/>
      <c r="AD852" s="86"/>
    </row>
    <row r="853" spans="1:30">
      <c r="A853" s="99"/>
      <c r="AD853" s="86"/>
    </row>
    <row r="854" spans="1:30">
      <c r="A854" s="99"/>
      <c r="AD854" s="86"/>
    </row>
    <row r="855" spans="1:30">
      <c r="A855" s="99"/>
      <c r="AD855" s="86"/>
    </row>
    <row r="856" spans="1:30">
      <c r="A856" s="99"/>
      <c r="AD856" s="86"/>
    </row>
    <row r="857" spans="1:30">
      <c r="A857" s="99"/>
      <c r="AD857" s="86"/>
    </row>
    <row r="858" spans="1:30">
      <c r="A858" s="99"/>
      <c r="AD858" s="86"/>
    </row>
    <row r="859" spans="1:30">
      <c r="A859" s="99"/>
      <c r="AD859" s="86"/>
    </row>
    <row r="860" spans="1:30">
      <c r="A860" s="99"/>
      <c r="AD860" s="86"/>
    </row>
    <row r="861" spans="1:30">
      <c r="A861" s="99"/>
      <c r="AD861" s="86"/>
    </row>
    <row r="862" spans="1:30">
      <c r="A862" s="99"/>
      <c r="AD862" s="86"/>
    </row>
    <row r="863" spans="1:30">
      <c r="A863" s="99"/>
      <c r="AD863" s="86"/>
    </row>
    <row r="864" spans="1:30">
      <c r="A864" s="99"/>
      <c r="AD864" s="86"/>
    </row>
    <row r="865" spans="1:30">
      <c r="A865" s="99"/>
      <c r="AD865" s="86"/>
    </row>
    <row r="866" spans="1:30">
      <c r="A866" s="99"/>
      <c r="AD866" s="86"/>
    </row>
    <row r="867" spans="1:30">
      <c r="A867" s="99"/>
      <c r="AD867" s="86"/>
    </row>
    <row r="868" spans="1:30">
      <c r="A868" s="99"/>
      <c r="AD868" s="86"/>
    </row>
    <row r="869" spans="1:30">
      <c r="A869" s="99"/>
      <c r="AD869" s="86"/>
    </row>
    <row r="870" spans="1:30">
      <c r="A870" s="99"/>
      <c r="AD870" s="86"/>
    </row>
    <row r="871" spans="1:30">
      <c r="A871" s="99"/>
      <c r="AD871" s="86"/>
    </row>
    <row r="872" spans="1:30">
      <c r="A872" s="99"/>
      <c r="AD872" s="86"/>
    </row>
    <row r="873" spans="1:30">
      <c r="A873" s="99"/>
      <c r="AD873" s="86"/>
    </row>
    <row r="874" spans="1:30">
      <c r="A874" s="99"/>
      <c r="AD874" s="86"/>
    </row>
    <row r="875" spans="1:30">
      <c r="A875" s="99"/>
      <c r="AD875" s="86"/>
    </row>
    <row r="876" spans="1:30">
      <c r="A876" s="99"/>
      <c r="AD876" s="86"/>
    </row>
    <row r="877" spans="1:30">
      <c r="A877" s="99"/>
      <c r="AD877" s="86"/>
    </row>
    <row r="878" spans="1:30">
      <c r="A878" s="99"/>
      <c r="AD878" s="86"/>
    </row>
    <row r="879" spans="1:30">
      <c r="A879" s="99"/>
      <c r="AD879" s="86"/>
    </row>
    <row r="880" spans="1:30">
      <c r="A880" s="99"/>
      <c r="AD880" s="86"/>
    </row>
    <row r="881" spans="1:30">
      <c r="A881" s="99"/>
      <c r="AD881" s="86"/>
    </row>
    <row r="882" spans="1:30">
      <c r="A882" s="99"/>
      <c r="AD882" s="86"/>
    </row>
    <row r="883" spans="1:30">
      <c r="A883" s="99"/>
      <c r="AD883" s="86"/>
    </row>
    <row r="884" spans="1:30">
      <c r="A884" s="99"/>
      <c r="AD884" s="86"/>
    </row>
    <row r="885" spans="1:30">
      <c r="A885" s="99"/>
      <c r="AD885" s="86"/>
    </row>
    <row r="886" spans="1:30">
      <c r="A886" s="99"/>
      <c r="AD886" s="86"/>
    </row>
    <row r="887" spans="1:30">
      <c r="A887" s="99"/>
      <c r="AD887" s="86"/>
    </row>
    <row r="888" spans="1:30">
      <c r="A888" s="99"/>
      <c r="AD888" s="86"/>
    </row>
    <row r="889" spans="1:30">
      <c r="A889" s="99"/>
      <c r="AD889" s="86"/>
    </row>
    <row r="890" spans="1:30">
      <c r="A890" s="99"/>
      <c r="AD890" s="86"/>
    </row>
    <row r="891" spans="1:30">
      <c r="A891" s="99"/>
      <c r="AD891" s="86"/>
    </row>
    <row r="892" spans="1:30">
      <c r="A892" s="99"/>
      <c r="AD892" s="86"/>
    </row>
    <row r="893" spans="1:30">
      <c r="A893" s="99"/>
      <c r="AD893" s="86"/>
    </row>
    <row r="894" spans="1:30">
      <c r="A894" s="99"/>
      <c r="AD894" s="86"/>
    </row>
    <row r="895" spans="1:30">
      <c r="A895" s="99"/>
      <c r="AD895" s="86"/>
    </row>
    <row r="896" spans="1:30">
      <c r="A896" s="99"/>
      <c r="AD896" s="86"/>
    </row>
    <row r="897" spans="1:30">
      <c r="A897" s="99"/>
      <c r="AD897" s="86"/>
    </row>
    <row r="898" spans="1:30">
      <c r="A898" s="99"/>
      <c r="AD898" s="86"/>
    </row>
    <row r="899" spans="1:30">
      <c r="A899" s="99"/>
      <c r="AD899" s="86"/>
    </row>
    <row r="900" spans="1:30">
      <c r="A900" s="99"/>
      <c r="AD900" s="86"/>
    </row>
    <row r="901" spans="1:30">
      <c r="A901" s="99"/>
      <c r="AD901" s="86"/>
    </row>
    <row r="902" spans="1:30">
      <c r="A902" s="99"/>
      <c r="AD902" s="86"/>
    </row>
    <row r="903" spans="1:30">
      <c r="A903" s="99"/>
      <c r="AD903" s="86"/>
    </row>
    <row r="904" spans="1:30">
      <c r="A904" s="99"/>
      <c r="AD904" s="86"/>
    </row>
    <row r="905" spans="1:30">
      <c r="A905" s="99"/>
      <c r="AD905" s="86"/>
    </row>
    <row r="906" spans="1:30">
      <c r="A906" s="99"/>
      <c r="AD906" s="86"/>
    </row>
    <row r="907" spans="1:30">
      <c r="A907" s="99"/>
      <c r="AD907" s="86"/>
    </row>
    <row r="908" spans="1:30">
      <c r="A908" s="99"/>
      <c r="AD908" s="86"/>
    </row>
    <row r="909" spans="1:30">
      <c r="A909" s="99"/>
      <c r="AD909" s="86"/>
    </row>
    <row r="910" spans="1:30">
      <c r="A910" s="99"/>
      <c r="AD910" s="86"/>
    </row>
    <row r="911" spans="1:30">
      <c r="A911" s="99"/>
      <c r="AD911" s="86"/>
    </row>
    <row r="912" spans="1:30">
      <c r="A912" s="99"/>
      <c r="AD912" s="86"/>
    </row>
    <row r="913" spans="1:30">
      <c r="A913" s="99"/>
      <c r="AD913" s="86"/>
    </row>
    <row r="914" spans="1:30">
      <c r="A914" s="99"/>
      <c r="AD914" s="86"/>
    </row>
    <row r="915" spans="1:30">
      <c r="A915" s="99"/>
      <c r="AD915" s="86"/>
    </row>
    <row r="916" spans="1:30">
      <c r="A916" s="99"/>
      <c r="AD916" s="86"/>
    </row>
    <row r="917" spans="1:30">
      <c r="A917" s="99"/>
      <c r="AD917" s="86"/>
    </row>
    <row r="918" spans="1:30">
      <c r="A918" s="99"/>
      <c r="AD918" s="86"/>
    </row>
    <row r="919" spans="1:30">
      <c r="A919" s="99"/>
      <c r="AD919" s="86"/>
    </row>
    <row r="920" spans="1:30">
      <c r="A920" s="99"/>
      <c r="AD920" s="86"/>
    </row>
    <row r="921" spans="1:30">
      <c r="A921" s="99"/>
      <c r="AD921" s="86"/>
    </row>
    <row r="922" spans="1:30">
      <c r="A922" s="99"/>
      <c r="AD922" s="86"/>
    </row>
    <row r="923" spans="1:30">
      <c r="A923" s="99"/>
      <c r="AD923" s="86"/>
    </row>
    <row r="924" spans="1:30">
      <c r="A924" s="99"/>
      <c r="AD924" s="86"/>
    </row>
    <row r="925" spans="1:30">
      <c r="A925" s="99"/>
      <c r="AD925" s="86"/>
    </row>
    <row r="926" spans="1:30">
      <c r="A926" s="99"/>
      <c r="AD926" s="86"/>
    </row>
    <row r="927" spans="1:30">
      <c r="A927" s="99"/>
      <c r="AD927" s="86"/>
    </row>
    <row r="928" spans="1:30">
      <c r="A928" s="99"/>
      <c r="AD928" s="86"/>
    </row>
    <row r="929" spans="1:30">
      <c r="A929" s="99"/>
      <c r="AD929" s="86"/>
    </row>
    <row r="930" spans="1:30">
      <c r="A930" s="99"/>
      <c r="AD930" s="86"/>
    </row>
    <row r="931" spans="1:30">
      <c r="A931" s="99"/>
      <c r="AD931" s="86"/>
    </row>
    <row r="932" spans="1:30">
      <c r="A932" s="99"/>
      <c r="AD932" s="86"/>
    </row>
    <row r="933" spans="1:30">
      <c r="A933" s="99"/>
      <c r="AD933" s="86"/>
    </row>
    <row r="934" spans="1:30">
      <c r="A934" s="99"/>
      <c r="AD934" s="86"/>
    </row>
    <row r="935" spans="1:30">
      <c r="A935" s="99"/>
      <c r="AD935" s="86"/>
    </row>
    <row r="936" spans="1:30">
      <c r="A936" s="99"/>
      <c r="AD936" s="86"/>
    </row>
    <row r="937" spans="1:30">
      <c r="A937" s="99"/>
      <c r="AD937" s="86"/>
    </row>
    <row r="938" spans="1:30">
      <c r="A938" s="99"/>
      <c r="AD938" s="86"/>
    </row>
    <row r="939" spans="1:30">
      <c r="A939" s="99"/>
      <c r="AD939" s="86"/>
    </row>
    <row r="940" spans="1:30">
      <c r="A940" s="99"/>
      <c r="AD940" s="86"/>
    </row>
    <row r="941" spans="1:30">
      <c r="A941" s="99"/>
      <c r="AD941" s="86"/>
    </row>
    <row r="942" spans="1:30">
      <c r="A942" s="99"/>
      <c r="AD942" s="86"/>
    </row>
    <row r="943" spans="1:30">
      <c r="A943" s="99"/>
      <c r="AD943" s="86"/>
    </row>
    <row r="944" spans="1:30">
      <c r="A944" s="99"/>
      <c r="AD944" s="86"/>
    </row>
    <row r="945" spans="1:30">
      <c r="A945" s="99"/>
      <c r="AD945" s="86"/>
    </row>
    <row r="946" spans="1:30">
      <c r="A946" s="99"/>
      <c r="AD946" s="86"/>
    </row>
    <row r="947" spans="1:30">
      <c r="A947" s="99"/>
      <c r="AD947" s="86"/>
    </row>
    <row r="948" spans="1:30">
      <c r="A948" s="99"/>
      <c r="AD948" s="86"/>
    </row>
    <row r="949" spans="1:30">
      <c r="A949" s="99"/>
      <c r="AD949" s="86"/>
    </row>
    <row r="950" spans="1:30">
      <c r="A950" s="99"/>
      <c r="AD950" s="86"/>
    </row>
    <row r="951" spans="1:30">
      <c r="A951" s="99"/>
      <c r="AD951" s="86"/>
    </row>
    <row r="952" spans="1:30">
      <c r="A952" s="99"/>
      <c r="AD952" s="86"/>
    </row>
    <row r="953" spans="1:30">
      <c r="A953" s="99"/>
      <c r="AD953" s="86"/>
    </row>
    <row r="954" spans="1:30">
      <c r="A954" s="99"/>
      <c r="AD954" s="86"/>
    </row>
    <row r="955" spans="1:30">
      <c r="A955" s="99"/>
      <c r="AD955" s="86"/>
    </row>
    <row r="956" spans="1:30">
      <c r="A956" s="99"/>
      <c r="AD956" s="86"/>
    </row>
    <row r="957" spans="1:30">
      <c r="A957" s="99"/>
      <c r="AD957" s="86"/>
    </row>
    <row r="958" spans="1:30">
      <c r="A958" s="99"/>
      <c r="AD958" s="86"/>
    </row>
    <row r="959" spans="1:30">
      <c r="A959" s="99"/>
      <c r="AD959" s="86"/>
    </row>
    <row r="960" spans="1:30">
      <c r="A960" s="99"/>
      <c r="AD960" s="86"/>
    </row>
    <row r="961" spans="1:30">
      <c r="A961" s="99"/>
      <c r="AD961" s="86"/>
    </row>
    <row r="962" spans="1:30">
      <c r="A962" s="99"/>
      <c r="AD962" s="86"/>
    </row>
    <row r="963" spans="1:30">
      <c r="A963" s="99"/>
      <c r="AD963" s="86"/>
    </row>
    <row r="964" spans="1:30">
      <c r="A964" s="99"/>
      <c r="AD964" s="86"/>
    </row>
    <row r="965" spans="1:30">
      <c r="A965" s="99"/>
      <c r="AD965" s="86"/>
    </row>
    <row r="966" spans="1:30">
      <c r="A966" s="99"/>
      <c r="AD966" s="86"/>
    </row>
    <row r="967" spans="1:30">
      <c r="A967" s="99"/>
      <c r="AD967" s="86"/>
    </row>
    <row r="968" spans="1:30">
      <c r="A968" s="99"/>
      <c r="AD968" s="86"/>
    </row>
    <row r="969" spans="1:30">
      <c r="A969" s="99"/>
      <c r="AD969" s="86"/>
    </row>
    <row r="970" spans="1:30">
      <c r="A970" s="99"/>
      <c r="AD970" s="86"/>
    </row>
    <row r="971" spans="1:30">
      <c r="A971" s="99"/>
      <c r="AD971" s="86"/>
    </row>
    <row r="972" spans="1:30">
      <c r="A972" s="99"/>
      <c r="AD972" s="86"/>
    </row>
    <row r="973" spans="1:30">
      <c r="A973" s="99"/>
      <c r="AD973" s="86"/>
    </row>
    <row r="974" spans="1:30">
      <c r="A974" s="99"/>
      <c r="AD974" s="86"/>
    </row>
    <row r="975" spans="1:30">
      <c r="A975" s="99"/>
      <c r="AD975" s="86"/>
    </row>
    <row r="976" spans="1:30">
      <c r="A976" s="99"/>
      <c r="AD976" s="86"/>
    </row>
    <row r="977" spans="1:30">
      <c r="A977" s="99"/>
      <c r="AD977" s="86"/>
    </row>
    <row r="978" spans="1:30">
      <c r="A978" s="99"/>
      <c r="AD978" s="86"/>
    </row>
    <row r="979" spans="1:30">
      <c r="A979" s="99"/>
      <c r="AD979" s="86"/>
    </row>
    <row r="980" spans="1:30">
      <c r="A980" s="99"/>
      <c r="AD980" s="86"/>
    </row>
    <row r="981" spans="1:30">
      <c r="A981" s="99"/>
      <c r="AD981" s="86"/>
    </row>
    <row r="982" spans="1:30">
      <c r="A982" s="99"/>
      <c r="AD982" s="86"/>
    </row>
    <row r="983" spans="1:30">
      <c r="A983" s="99"/>
      <c r="AD983" s="86"/>
    </row>
    <row r="984" spans="1:30">
      <c r="A984" s="99"/>
      <c r="AD984" s="86"/>
    </row>
    <row r="985" spans="1:30">
      <c r="A985" s="99"/>
      <c r="AD985" s="86"/>
    </row>
    <row r="986" spans="1:30">
      <c r="A986" s="99"/>
      <c r="AD986" s="86"/>
    </row>
    <row r="987" spans="1:30">
      <c r="A987" s="99"/>
      <c r="AD987" s="86"/>
    </row>
    <row r="988" spans="1:30">
      <c r="A988" s="99"/>
      <c r="AD988" s="86"/>
    </row>
    <row r="989" spans="1:30">
      <c r="A989" s="99"/>
      <c r="AD989" s="86"/>
    </row>
    <row r="990" spans="1:30">
      <c r="A990" s="99"/>
      <c r="AD990" s="86"/>
    </row>
    <row r="991" spans="1:30">
      <c r="A991" s="99"/>
      <c r="AD991" s="86"/>
    </row>
    <row r="992" spans="1:30">
      <c r="A992" s="99"/>
      <c r="AD992" s="86"/>
    </row>
    <row r="993" spans="1:30">
      <c r="A993" s="99"/>
      <c r="AD993" s="86"/>
    </row>
    <row r="994" spans="1:30">
      <c r="A994" s="99"/>
      <c r="AD994" s="86"/>
    </row>
    <row r="995" spans="1:30">
      <c r="A995" s="99"/>
      <c r="AD995" s="86"/>
    </row>
    <row r="996" spans="1:30">
      <c r="A996" s="99"/>
      <c r="AD996" s="86"/>
    </row>
    <row r="997" spans="1:30">
      <c r="A997" s="99"/>
      <c r="AD997" s="86"/>
    </row>
    <row r="998" spans="1:30">
      <c r="A998" s="99"/>
      <c r="AD998" s="86"/>
    </row>
    <row r="999" spans="1:30">
      <c r="A999" s="99"/>
      <c r="AD999" s="86"/>
    </row>
    <row r="1000" spans="1:30">
      <c r="A1000" s="99"/>
      <c r="AD1000" s="86"/>
    </row>
    <row r="1001" spans="1:30">
      <c r="A1001" s="99"/>
      <c r="AD1001" s="86"/>
    </row>
    <row r="1002" spans="1:30">
      <c r="A1002" s="99"/>
      <c r="AD1002" s="86"/>
    </row>
    <row r="1003" spans="1:30">
      <c r="A1003" s="99"/>
      <c r="AD1003" s="86"/>
    </row>
    <row r="1004" spans="1:30">
      <c r="A1004" s="99"/>
      <c r="AD1004" s="86"/>
    </row>
    <row r="1005" spans="1:30">
      <c r="A1005" s="99"/>
      <c r="AD1005" s="86"/>
    </row>
    <row r="1006" spans="1:30">
      <c r="A1006" s="99"/>
      <c r="AD1006" s="86"/>
    </row>
    <row r="1007" spans="1:30">
      <c r="A1007" s="99"/>
      <c r="AD1007" s="86"/>
    </row>
    <row r="1008" spans="1:30">
      <c r="A1008" s="99"/>
      <c r="AD1008" s="86"/>
    </row>
    <row r="1009" spans="1:30">
      <c r="A1009" s="99"/>
      <c r="AD1009" s="86"/>
    </row>
    <row r="1010" spans="1:30">
      <c r="A1010" s="99"/>
      <c r="AD1010" s="86"/>
    </row>
    <row r="1011" spans="1:30">
      <c r="A1011" s="99"/>
      <c r="AD1011" s="86"/>
    </row>
    <row r="1012" spans="1:30">
      <c r="A1012" s="99"/>
      <c r="AD1012" s="86"/>
    </row>
    <row r="1013" spans="1:30">
      <c r="A1013" s="99"/>
      <c r="AD1013" s="86"/>
    </row>
    <row r="1014" spans="1:30">
      <c r="A1014" s="99"/>
      <c r="AD1014" s="86"/>
    </row>
    <row r="1015" spans="1:30">
      <c r="A1015" s="99"/>
      <c r="AD1015" s="86"/>
    </row>
    <row r="1016" spans="1:30">
      <c r="A1016" s="99"/>
      <c r="AD1016" s="86"/>
    </row>
    <row r="1017" spans="1:30">
      <c r="A1017" s="99"/>
      <c r="AD1017" s="86"/>
    </row>
    <row r="1018" spans="1:30">
      <c r="A1018" s="99"/>
      <c r="AD1018" s="86"/>
    </row>
    <row r="1019" spans="1:30">
      <c r="A1019" s="99"/>
      <c r="AD1019" s="86"/>
    </row>
    <row r="1020" spans="1:30">
      <c r="A1020" s="99"/>
      <c r="AD1020" s="86"/>
    </row>
    <row r="1021" spans="1:30">
      <c r="A1021" s="99"/>
      <c r="AD1021" s="86"/>
    </row>
    <row r="1022" spans="1:30">
      <c r="A1022" s="99"/>
      <c r="AD1022" s="86"/>
    </row>
    <row r="1023" spans="1:30">
      <c r="A1023" s="99"/>
      <c r="AD1023" s="86"/>
    </row>
    <row r="1024" spans="1:30">
      <c r="A1024" s="99"/>
      <c r="AD1024" s="86"/>
    </row>
    <row r="1025" spans="1:30">
      <c r="A1025" s="99"/>
      <c r="AD1025" s="86"/>
    </row>
    <row r="1026" spans="1:30">
      <c r="A1026" s="99"/>
      <c r="AD1026" s="86"/>
    </row>
    <row r="1027" spans="1:30">
      <c r="A1027" s="99"/>
      <c r="AD1027" s="86"/>
    </row>
    <row r="1028" spans="1:30">
      <c r="A1028" s="99"/>
      <c r="AD1028" s="86"/>
    </row>
    <row r="1029" spans="1:30">
      <c r="A1029" s="99"/>
      <c r="AD1029" s="86"/>
    </row>
    <row r="1030" spans="1:30">
      <c r="A1030" s="99"/>
      <c r="AD1030" s="86"/>
    </row>
    <row r="1031" spans="1:30">
      <c r="A1031" s="99"/>
      <c r="AD1031" s="86"/>
    </row>
    <row r="1032" spans="1:30">
      <c r="A1032" s="99"/>
      <c r="AD1032" s="86"/>
    </row>
    <row r="1033" spans="1:30">
      <c r="A1033" s="99"/>
      <c r="AD1033" s="86"/>
    </row>
    <row r="1034" spans="1:30">
      <c r="A1034" s="99"/>
      <c r="AD1034" s="86"/>
    </row>
    <row r="1035" spans="1:30">
      <c r="A1035" s="99"/>
      <c r="AD1035" s="86"/>
    </row>
    <row r="1036" spans="1:30">
      <c r="A1036" s="99"/>
      <c r="AD1036" s="86"/>
    </row>
    <row r="1037" spans="1:30">
      <c r="A1037" s="99"/>
      <c r="AD1037" s="86"/>
    </row>
    <row r="1038" spans="1:30">
      <c r="A1038" s="99"/>
      <c r="AD1038" s="86"/>
    </row>
    <row r="1039" spans="1:30">
      <c r="A1039" s="99"/>
      <c r="AD1039" s="86"/>
    </row>
    <row r="1040" spans="1:30">
      <c r="A1040" s="99"/>
      <c r="AD1040" s="86"/>
    </row>
    <row r="1041" spans="1:30">
      <c r="A1041" s="99"/>
      <c r="AD1041" s="86"/>
    </row>
    <row r="1042" spans="1:30">
      <c r="A1042" s="99"/>
      <c r="AD1042" s="86"/>
    </row>
    <row r="1043" spans="1:30">
      <c r="A1043" s="99"/>
      <c r="AD1043" s="86"/>
    </row>
    <row r="1044" spans="1:30">
      <c r="A1044" s="99"/>
      <c r="AD1044" s="86"/>
    </row>
    <row r="1045" spans="1:30">
      <c r="A1045" s="99"/>
      <c r="AD1045" s="86"/>
    </row>
    <row r="1046" spans="1:30">
      <c r="A1046" s="99"/>
      <c r="AD1046" s="86"/>
    </row>
    <row r="1047" spans="1:30">
      <c r="A1047" s="99"/>
      <c r="AD1047" s="86"/>
    </row>
    <row r="1048" spans="1:30">
      <c r="A1048" s="99"/>
      <c r="AD1048" s="86"/>
    </row>
    <row r="1049" spans="1:30">
      <c r="A1049" s="99"/>
      <c r="AD1049" s="86"/>
    </row>
    <row r="1050" spans="1:30">
      <c r="A1050" s="99"/>
      <c r="AD1050" s="86"/>
    </row>
    <row r="1051" spans="1:30">
      <c r="A1051" s="99"/>
      <c r="AD1051" s="86"/>
    </row>
    <row r="1052" spans="1:30">
      <c r="A1052" s="99"/>
      <c r="AD1052" s="86"/>
    </row>
    <row r="1053" spans="1:30">
      <c r="A1053" s="99"/>
      <c r="AD1053" s="86"/>
    </row>
    <row r="1054" spans="1:30">
      <c r="A1054" s="99"/>
      <c r="AD1054" s="86"/>
    </row>
    <row r="1055" spans="1:30">
      <c r="A1055" s="99"/>
      <c r="AD1055" s="86"/>
    </row>
    <row r="1056" spans="1:30">
      <c r="A1056" s="99"/>
      <c r="AD1056" s="86"/>
    </row>
    <row r="1057" spans="1:30">
      <c r="A1057" s="99"/>
      <c r="AD1057" s="86"/>
    </row>
    <row r="1058" spans="1:30">
      <c r="A1058" s="99"/>
      <c r="AD1058" s="86"/>
    </row>
    <row r="1059" spans="1:30">
      <c r="A1059" s="99"/>
      <c r="AD1059" s="86"/>
    </row>
    <row r="1060" spans="1:30">
      <c r="A1060" s="99"/>
      <c r="AD1060" s="86"/>
    </row>
    <row r="1061" spans="1:30">
      <c r="A1061" s="99"/>
      <c r="AD1061" s="86"/>
    </row>
    <row r="1062" spans="1:30">
      <c r="A1062" s="99"/>
      <c r="AD1062" s="86"/>
    </row>
    <row r="1063" spans="1:30">
      <c r="A1063" s="99"/>
      <c r="AD1063" s="86"/>
    </row>
    <row r="1064" spans="1:30">
      <c r="A1064" s="99"/>
      <c r="AD1064" s="86"/>
    </row>
    <row r="1065" spans="1:30">
      <c r="A1065" s="99"/>
      <c r="AD1065" s="86"/>
    </row>
    <row r="1066" spans="1:30">
      <c r="A1066" s="99"/>
      <c r="AD1066" s="86"/>
    </row>
    <row r="1067" spans="1:30">
      <c r="A1067" s="99"/>
      <c r="AD1067" s="86"/>
    </row>
    <row r="1068" spans="1:30">
      <c r="A1068" s="99"/>
      <c r="AD1068" s="86"/>
    </row>
    <row r="1069" spans="1:30">
      <c r="A1069" s="99"/>
      <c r="AD1069" s="86"/>
    </row>
    <row r="1070" spans="1:30">
      <c r="A1070" s="99"/>
      <c r="AD1070" s="86"/>
    </row>
    <row r="1071" spans="1:30">
      <c r="A1071" s="99"/>
      <c r="AD1071" s="86"/>
    </row>
    <row r="1072" spans="1:30">
      <c r="A1072" s="99"/>
      <c r="AD1072" s="86"/>
    </row>
    <row r="1073" spans="1:30">
      <c r="A1073" s="99"/>
      <c r="AD1073" s="86"/>
    </row>
    <row r="1074" spans="1:30">
      <c r="A1074" s="99"/>
      <c r="AD1074" s="86"/>
    </row>
    <row r="1075" spans="1:30">
      <c r="A1075" s="99"/>
      <c r="AD1075" s="86"/>
    </row>
    <row r="1076" spans="1:30">
      <c r="A1076" s="99"/>
      <c r="AD1076" s="86"/>
    </row>
    <row r="1077" spans="1:30">
      <c r="A1077" s="99"/>
      <c r="AD1077" s="86"/>
    </row>
    <row r="1078" spans="1:30">
      <c r="A1078" s="99"/>
      <c r="AD1078" s="86"/>
    </row>
    <row r="1079" spans="1:30">
      <c r="A1079" s="99"/>
      <c r="AD1079" s="86"/>
    </row>
    <row r="1080" spans="1:30">
      <c r="A1080" s="99"/>
      <c r="AD1080" s="86"/>
    </row>
    <row r="1081" spans="1:30">
      <c r="A1081" s="99"/>
      <c r="AD1081" s="86"/>
    </row>
    <row r="1082" spans="1:30">
      <c r="A1082" s="99"/>
      <c r="AD1082" s="86"/>
    </row>
    <row r="1083" spans="1:30">
      <c r="A1083" s="99"/>
      <c r="AD1083" s="86"/>
    </row>
    <row r="1084" spans="1:30">
      <c r="A1084" s="99"/>
      <c r="AD1084" s="86"/>
    </row>
    <row r="1085" spans="1:30">
      <c r="A1085" s="99"/>
      <c r="AD1085" s="86"/>
    </row>
    <row r="1086" spans="1:30">
      <c r="A1086" s="99"/>
      <c r="AD1086" s="86"/>
    </row>
    <row r="1087" spans="1:30">
      <c r="A1087" s="99"/>
      <c r="AD1087" s="86"/>
    </row>
    <row r="1088" spans="1:30">
      <c r="A1088" s="99"/>
      <c r="AD1088" s="86"/>
    </row>
    <row r="1089" spans="1:30">
      <c r="A1089" s="99"/>
      <c r="AD1089" s="86"/>
    </row>
    <row r="1090" spans="1:30">
      <c r="A1090" s="99"/>
      <c r="AD1090" s="86"/>
    </row>
    <row r="1091" spans="1:30">
      <c r="A1091" s="99"/>
      <c r="AD1091" s="86"/>
    </row>
    <row r="1092" spans="1:30">
      <c r="A1092" s="99"/>
      <c r="AD1092" s="86"/>
    </row>
    <row r="1093" spans="1:30">
      <c r="A1093" s="99"/>
      <c r="AD1093" s="86"/>
    </row>
    <row r="1094" spans="1:30">
      <c r="A1094" s="99"/>
      <c r="AD1094" s="86"/>
    </row>
    <row r="1095" spans="1:30">
      <c r="A1095" s="99"/>
      <c r="AD1095" s="86"/>
    </row>
    <row r="1096" spans="1:30">
      <c r="A1096" s="99"/>
      <c r="AD1096" s="86"/>
    </row>
    <row r="1097" spans="1:30">
      <c r="A1097" s="99"/>
      <c r="AD1097" s="86"/>
    </row>
    <row r="1098" spans="1:30">
      <c r="A1098" s="99"/>
      <c r="AD1098" s="86"/>
    </row>
    <row r="1099" spans="1:30">
      <c r="A1099" s="99"/>
      <c r="AD1099" s="86"/>
    </row>
    <row r="1100" spans="1:30">
      <c r="A1100" s="99"/>
      <c r="AD1100" s="86"/>
    </row>
    <row r="1101" spans="1:30">
      <c r="A1101" s="99"/>
      <c r="AD1101" s="86"/>
    </row>
    <row r="1102" spans="1:30">
      <c r="A1102" s="99"/>
      <c r="AD1102" s="86"/>
    </row>
    <row r="1103" spans="1:30">
      <c r="A1103" s="99"/>
      <c r="AD1103" s="86"/>
    </row>
    <row r="1104" spans="1:30">
      <c r="A1104" s="99"/>
      <c r="AD1104" s="86"/>
    </row>
    <row r="1105" spans="1:30">
      <c r="A1105" s="99"/>
      <c r="AD1105" s="86"/>
    </row>
    <row r="1106" spans="1:30">
      <c r="A1106" s="99"/>
      <c r="AD1106" s="86"/>
    </row>
    <row r="1107" spans="1:30">
      <c r="A1107" s="99"/>
      <c r="AD1107" s="86"/>
    </row>
    <row r="1108" spans="1:30">
      <c r="A1108" s="99"/>
      <c r="AD1108" s="86"/>
    </row>
    <row r="1109" spans="1:30">
      <c r="A1109" s="99"/>
      <c r="AD1109" s="86"/>
    </row>
    <row r="1110" spans="1:30">
      <c r="A1110" s="99"/>
      <c r="AD1110" s="86"/>
    </row>
    <row r="1111" spans="1:30">
      <c r="A1111" s="99"/>
      <c r="AD1111" s="86"/>
    </row>
    <row r="1112" spans="1:30">
      <c r="A1112" s="99"/>
      <c r="AD1112" s="86"/>
    </row>
    <row r="1113" spans="1:30">
      <c r="A1113" s="99"/>
      <c r="AD1113" s="86"/>
    </row>
    <row r="1114" spans="1:30">
      <c r="A1114" s="99"/>
      <c r="AD1114" s="86"/>
    </row>
    <row r="1115" spans="1:30">
      <c r="A1115" s="99"/>
      <c r="AD1115" s="86"/>
    </row>
    <row r="1116" spans="1:30">
      <c r="A1116" s="99"/>
      <c r="AD1116" s="86"/>
    </row>
    <row r="1117" spans="1:30">
      <c r="A1117" s="99"/>
      <c r="AD1117" s="86"/>
    </row>
    <row r="1118" spans="1:30">
      <c r="A1118" s="99"/>
      <c r="AD1118" s="86"/>
    </row>
    <row r="1119" spans="1:30">
      <c r="A1119" s="99"/>
      <c r="AD1119" s="86"/>
    </row>
    <row r="1120" spans="1:30">
      <c r="A1120" s="99"/>
      <c r="AD1120" s="86"/>
    </row>
    <row r="1121" spans="1:30">
      <c r="A1121" s="99"/>
      <c r="AD1121" s="86"/>
    </row>
    <row r="1122" spans="1:30">
      <c r="A1122" s="99"/>
      <c r="AD1122" s="86"/>
    </row>
    <row r="1123" spans="1:30">
      <c r="A1123" s="99"/>
      <c r="AD1123" s="86"/>
    </row>
    <row r="1124" spans="1:30">
      <c r="A1124" s="99"/>
      <c r="AD1124" s="86"/>
    </row>
    <row r="1125" spans="1:30">
      <c r="A1125" s="99"/>
      <c r="AD1125" s="86"/>
    </row>
    <row r="1126" spans="1:30">
      <c r="A1126" s="99"/>
      <c r="AD1126" s="86"/>
    </row>
    <row r="1127" spans="1:30">
      <c r="A1127" s="99"/>
      <c r="AD1127" s="86"/>
    </row>
    <row r="1128" spans="1:30">
      <c r="A1128" s="99"/>
      <c r="AD1128" s="86"/>
    </row>
    <row r="1129" spans="1:30">
      <c r="A1129" s="99"/>
      <c r="AD1129" s="86"/>
    </row>
    <row r="1130" spans="1:30">
      <c r="A1130" s="99"/>
      <c r="AD1130" s="86"/>
    </row>
    <row r="1131" spans="1:30">
      <c r="A1131" s="99"/>
      <c r="AD1131" s="86"/>
    </row>
    <row r="1132" spans="1:30">
      <c r="A1132" s="99"/>
      <c r="AD1132" s="86"/>
    </row>
    <row r="1133" spans="1:30">
      <c r="A1133" s="99"/>
      <c r="AD1133" s="86"/>
    </row>
    <row r="1134" spans="1:30">
      <c r="A1134" s="99"/>
      <c r="AD1134" s="86"/>
    </row>
    <row r="1135" spans="1:30">
      <c r="A1135" s="99"/>
      <c r="AD1135" s="86"/>
    </row>
    <row r="1136" spans="1:30">
      <c r="A1136" s="99"/>
      <c r="AD1136" s="86"/>
    </row>
    <row r="1137" spans="1:30">
      <c r="A1137" s="99"/>
      <c r="AD1137" s="86"/>
    </row>
    <row r="1138" spans="1:30">
      <c r="A1138" s="99"/>
      <c r="AD1138" s="86"/>
    </row>
    <row r="1139" spans="1:30">
      <c r="A1139" s="99"/>
      <c r="AD1139" s="86"/>
    </row>
    <row r="1140" spans="1:30">
      <c r="A1140" s="99"/>
      <c r="AD1140" s="86"/>
    </row>
    <row r="1141" spans="1:30">
      <c r="A1141" s="99"/>
      <c r="AD1141" s="86"/>
    </row>
    <row r="1142" spans="1:30">
      <c r="A1142" s="99"/>
      <c r="AD1142" s="86"/>
    </row>
    <row r="1143" spans="1:30">
      <c r="A1143" s="99"/>
      <c r="AD1143" s="86"/>
    </row>
    <row r="1144" spans="1:30">
      <c r="A1144" s="99"/>
      <c r="AD1144" s="86"/>
    </row>
    <row r="1145" spans="1:30">
      <c r="A1145" s="99"/>
      <c r="AD1145" s="86"/>
    </row>
    <row r="1146" spans="1:30">
      <c r="A1146" s="99"/>
      <c r="AD1146" s="86"/>
    </row>
    <row r="1147" spans="1:30">
      <c r="A1147" s="99"/>
      <c r="AD1147" s="86"/>
    </row>
    <row r="1148" spans="1:30">
      <c r="A1148" s="99"/>
      <c r="AD1148" s="86"/>
    </row>
    <row r="1149" spans="1:30">
      <c r="A1149" s="99"/>
      <c r="AD1149" s="86"/>
    </row>
    <row r="1150" spans="1:30">
      <c r="A1150" s="99"/>
      <c r="AD1150" s="86"/>
    </row>
    <row r="1151" spans="1:30">
      <c r="A1151" s="99"/>
      <c r="AD1151" s="86"/>
    </row>
    <row r="1152" spans="1:30">
      <c r="A1152" s="99"/>
      <c r="AD1152" s="86"/>
    </row>
    <row r="1153" spans="1:30">
      <c r="A1153" s="99"/>
      <c r="AD1153" s="86"/>
    </row>
    <row r="1154" spans="1:30">
      <c r="A1154" s="99"/>
      <c r="AD1154" s="86"/>
    </row>
    <row r="1155" spans="1:30">
      <c r="A1155" s="99"/>
      <c r="AD1155" s="86"/>
    </row>
    <row r="1156" spans="1:30">
      <c r="A1156" s="99"/>
      <c r="AD1156" s="86"/>
    </row>
    <row r="1157" spans="1:30">
      <c r="A1157" s="99"/>
      <c r="AD1157" s="86"/>
    </row>
    <row r="1158" spans="1:30">
      <c r="A1158" s="99"/>
      <c r="AD1158" s="86"/>
    </row>
    <row r="1159" spans="1:30">
      <c r="A1159" s="99"/>
      <c r="AD1159" s="86"/>
    </row>
    <row r="1160" spans="1:30">
      <c r="A1160" s="99"/>
      <c r="AD1160" s="86"/>
    </row>
    <row r="1161" spans="1:30">
      <c r="A1161" s="99"/>
      <c r="AD1161" s="86"/>
    </row>
    <row r="1162" spans="1:30">
      <c r="A1162" s="99"/>
      <c r="AD1162" s="86"/>
    </row>
    <row r="1163" spans="1:30">
      <c r="A1163" s="99"/>
      <c r="AD1163" s="86"/>
    </row>
    <row r="1164" spans="1:30">
      <c r="A1164" s="99"/>
      <c r="AD1164" s="86"/>
    </row>
    <row r="1165" spans="1:30">
      <c r="A1165" s="99"/>
      <c r="AD1165" s="86"/>
    </row>
    <row r="1166" spans="1:30">
      <c r="A1166" s="99"/>
      <c r="AD1166" s="86"/>
    </row>
    <row r="1167" spans="1:30">
      <c r="A1167" s="99"/>
      <c r="AD1167" s="86"/>
    </row>
    <row r="1168" spans="1:30">
      <c r="A1168" s="99"/>
      <c r="AD1168" s="86"/>
    </row>
    <row r="1169" spans="1:30">
      <c r="A1169" s="99"/>
      <c r="AD1169" s="86"/>
    </row>
    <row r="1170" spans="1:30">
      <c r="A1170" s="99"/>
      <c r="AD1170" s="86"/>
    </row>
    <row r="1171" spans="1:30">
      <c r="A1171" s="99"/>
      <c r="AD1171" s="86"/>
    </row>
    <row r="1172" spans="1:30">
      <c r="A1172" s="99"/>
      <c r="AD1172" s="86"/>
    </row>
    <row r="1173" spans="1:30">
      <c r="A1173" s="99"/>
      <c r="AD1173" s="86"/>
    </row>
    <row r="1174" spans="1:30">
      <c r="A1174" s="99"/>
      <c r="AD1174" s="86"/>
    </row>
    <row r="1175" spans="1:30">
      <c r="A1175" s="99"/>
      <c r="AD1175" s="86"/>
    </row>
    <row r="1176" spans="1:30">
      <c r="A1176" s="99"/>
      <c r="AD1176" s="86"/>
    </row>
    <row r="1177" spans="1:30">
      <c r="A1177" s="99"/>
      <c r="AD1177" s="86"/>
    </row>
    <row r="1178" spans="1:30">
      <c r="A1178" s="99"/>
      <c r="AD1178" s="86"/>
    </row>
    <row r="1179" spans="1:30">
      <c r="A1179" s="99"/>
      <c r="AD1179" s="86"/>
    </row>
    <row r="1180" spans="1:30">
      <c r="A1180" s="99"/>
      <c r="AD1180" s="86"/>
    </row>
    <row r="1181" spans="1:30">
      <c r="A1181" s="99"/>
      <c r="AD1181" s="86"/>
    </row>
    <row r="1182" spans="1:30">
      <c r="A1182" s="99"/>
      <c r="AD1182" s="86"/>
    </row>
    <row r="1183" spans="1:30">
      <c r="A1183" s="99"/>
      <c r="AD1183" s="86"/>
    </row>
    <row r="1184" spans="1:30">
      <c r="A1184" s="99"/>
      <c r="AD1184" s="86"/>
    </row>
    <row r="1185" spans="1:30">
      <c r="A1185" s="99"/>
      <c r="AD1185" s="86"/>
    </row>
    <row r="1186" spans="1:30">
      <c r="A1186" s="99"/>
      <c r="AD1186" s="86"/>
    </row>
    <row r="1187" spans="1:30">
      <c r="A1187" s="99"/>
      <c r="AD1187" s="86"/>
    </row>
    <row r="1188" spans="1:30">
      <c r="A1188" s="99"/>
      <c r="AD1188" s="86"/>
    </row>
    <row r="1189" spans="1:30">
      <c r="A1189" s="99"/>
      <c r="AD1189" s="86"/>
    </row>
    <row r="1190" spans="1:30">
      <c r="A1190" s="99"/>
      <c r="AD1190" s="86"/>
    </row>
    <row r="1191" spans="1:30">
      <c r="A1191" s="99"/>
      <c r="AD1191" s="86"/>
    </row>
    <row r="1192" spans="1:30">
      <c r="A1192" s="99"/>
      <c r="AD1192" s="86"/>
    </row>
    <row r="1193" spans="1:30">
      <c r="A1193" s="99"/>
      <c r="AD1193" s="86"/>
    </row>
    <row r="1194" spans="1:30">
      <c r="A1194" s="99"/>
      <c r="AD1194" s="86"/>
    </row>
    <row r="1195" spans="1:30">
      <c r="A1195" s="99"/>
      <c r="AD1195" s="86"/>
    </row>
    <row r="1196" spans="1:30">
      <c r="A1196" s="99"/>
      <c r="AD1196" s="86"/>
    </row>
    <row r="1197" spans="1:30">
      <c r="A1197" s="99"/>
      <c r="AD1197" s="86"/>
    </row>
    <row r="1198" spans="1:30">
      <c r="A1198" s="99"/>
      <c r="AD1198" s="86"/>
    </row>
    <row r="1199" spans="1:30">
      <c r="A1199" s="99"/>
      <c r="AD1199" s="86"/>
    </row>
    <row r="1200" spans="1:30">
      <c r="A1200" s="99"/>
      <c r="AD1200" s="86"/>
    </row>
    <row r="1201" spans="1:30">
      <c r="A1201" s="99"/>
      <c r="AD1201" s="86"/>
    </row>
    <row r="1202" spans="1:30">
      <c r="A1202" s="99"/>
      <c r="AD1202" s="86"/>
    </row>
    <row r="1203" spans="1:30">
      <c r="A1203" s="99"/>
      <c r="AD1203" s="86"/>
    </row>
    <row r="1204" spans="1:30">
      <c r="A1204" s="99"/>
      <c r="AD1204" s="86"/>
    </row>
    <row r="1205" spans="1:30">
      <c r="A1205" s="99"/>
      <c r="AD1205" s="86"/>
    </row>
    <row r="1206" spans="1:30">
      <c r="A1206" s="99"/>
      <c r="AD1206" s="86"/>
    </row>
    <row r="1207" spans="1:30">
      <c r="A1207" s="99"/>
      <c r="AD1207" s="86"/>
    </row>
    <row r="1208" spans="1:30">
      <c r="A1208" s="99"/>
      <c r="AD1208" s="86"/>
    </row>
    <row r="1209" spans="1:30">
      <c r="A1209" s="99"/>
      <c r="AD1209" s="86"/>
    </row>
    <row r="1210" spans="1:30">
      <c r="A1210" s="99"/>
      <c r="AD1210" s="86"/>
    </row>
    <row r="1211" spans="1:30">
      <c r="A1211" s="99"/>
      <c r="AD1211" s="86"/>
    </row>
    <row r="1212" spans="1:30">
      <c r="A1212" s="99"/>
      <c r="AD1212" s="86"/>
    </row>
    <row r="1213" spans="1:30">
      <c r="A1213" s="99"/>
      <c r="AD1213" s="86"/>
    </row>
    <row r="1214" spans="1:30">
      <c r="A1214" s="99"/>
      <c r="AD1214" s="86"/>
    </row>
    <row r="1215" spans="1:30">
      <c r="A1215" s="99"/>
      <c r="AD1215" s="86"/>
    </row>
    <row r="1216" spans="1:30">
      <c r="A1216" s="99"/>
      <c r="AD1216" s="86"/>
    </row>
    <row r="1217" spans="1:30">
      <c r="A1217" s="99"/>
      <c r="AD1217" s="86"/>
    </row>
    <row r="1218" spans="1:30">
      <c r="A1218" s="99"/>
      <c r="AD1218" s="86"/>
    </row>
    <row r="1219" spans="1:30">
      <c r="A1219" s="99"/>
      <c r="AD1219" s="86"/>
    </row>
    <row r="1220" spans="1:30">
      <c r="A1220" s="99"/>
      <c r="AD1220" s="86"/>
    </row>
    <row r="1221" spans="1:30">
      <c r="A1221" s="99"/>
      <c r="AD1221" s="86"/>
    </row>
    <row r="1222" spans="1:30">
      <c r="A1222" s="99"/>
      <c r="AD1222" s="86"/>
    </row>
    <row r="1223" spans="1:30">
      <c r="A1223" s="99"/>
      <c r="AD1223" s="86"/>
    </row>
    <row r="1224" spans="1:30">
      <c r="A1224" s="99"/>
      <c r="AD1224" s="86"/>
    </row>
    <row r="1225" spans="1:30">
      <c r="A1225" s="99"/>
      <c r="AD1225" s="86"/>
    </row>
    <row r="1226" spans="1:30">
      <c r="A1226" s="99"/>
      <c r="AD1226" s="86"/>
    </row>
    <row r="1227" spans="1:30">
      <c r="A1227" s="99"/>
      <c r="AD1227" s="86"/>
    </row>
    <row r="1228" spans="1:30">
      <c r="A1228" s="99"/>
      <c r="AD1228" s="86"/>
    </row>
    <row r="1229" spans="1:30">
      <c r="A1229" s="99"/>
      <c r="AD1229" s="86"/>
    </row>
    <row r="1230" spans="1:30">
      <c r="A1230" s="99"/>
      <c r="AD1230" s="86"/>
    </row>
    <row r="1231" spans="1:30">
      <c r="A1231" s="99"/>
      <c r="AD1231" s="86"/>
    </row>
    <row r="1232" spans="1:30">
      <c r="A1232" s="99"/>
      <c r="AD1232" s="86"/>
    </row>
    <row r="1233" spans="1:30">
      <c r="A1233" s="99"/>
      <c r="AD1233" s="86"/>
    </row>
    <row r="1234" spans="1:30">
      <c r="A1234" s="99"/>
      <c r="AD1234" s="86"/>
    </row>
    <row r="1235" spans="1:30">
      <c r="A1235" s="99"/>
      <c r="AD1235" s="86"/>
    </row>
    <row r="1236" spans="1:30">
      <c r="A1236" s="99"/>
      <c r="AD1236" s="86"/>
    </row>
    <row r="1237" spans="1:30">
      <c r="A1237" s="99"/>
      <c r="AD1237" s="86"/>
    </row>
    <row r="1238" spans="1:30">
      <c r="A1238" s="99"/>
      <c r="AD1238" s="86"/>
    </row>
    <row r="1239" spans="1:30">
      <c r="A1239" s="99"/>
      <c r="AD1239" s="86"/>
    </row>
    <row r="1240" spans="1:30">
      <c r="A1240" s="99"/>
      <c r="AD1240" s="86"/>
    </row>
    <row r="1241" spans="1:30">
      <c r="A1241" s="99"/>
      <c r="AD1241" s="86"/>
    </row>
    <row r="1242" spans="1:30">
      <c r="A1242" s="99"/>
      <c r="AD1242" s="86"/>
    </row>
    <row r="1243" spans="1:30">
      <c r="A1243" s="99"/>
      <c r="AD1243" s="86"/>
    </row>
    <row r="1244" spans="1:30">
      <c r="A1244" s="99"/>
      <c r="AD1244" s="86"/>
    </row>
    <row r="1245" spans="1:30">
      <c r="A1245" s="99"/>
      <c r="AD1245" s="86"/>
    </row>
    <row r="1246" spans="1:30">
      <c r="A1246" s="99"/>
      <c r="AD1246" s="86"/>
    </row>
    <row r="1247" spans="1:30">
      <c r="A1247" s="99"/>
      <c r="AD1247" s="86"/>
    </row>
    <row r="1248" spans="1:30">
      <c r="A1248" s="99"/>
      <c r="AD1248" s="86"/>
    </row>
    <row r="1249" spans="1:30">
      <c r="A1249" s="99"/>
      <c r="AD1249" s="86"/>
    </row>
    <row r="1250" spans="1:30">
      <c r="A1250" s="99"/>
      <c r="AD1250" s="86"/>
    </row>
    <row r="1251" spans="1:30">
      <c r="A1251" s="99"/>
      <c r="AD1251" s="86"/>
    </row>
    <row r="1252" spans="1:30">
      <c r="A1252" s="99"/>
      <c r="AD1252" s="86"/>
    </row>
    <row r="1253" spans="1:30">
      <c r="A1253" s="99"/>
      <c r="AD1253" s="86"/>
    </row>
    <row r="1254" spans="1:30">
      <c r="A1254" s="99"/>
      <c r="AD1254" s="86"/>
    </row>
    <row r="1255" spans="1:30">
      <c r="A1255" s="99"/>
      <c r="AD1255" s="86"/>
    </row>
    <row r="1256" spans="1:30">
      <c r="A1256" s="99"/>
      <c r="AD1256" s="86"/>
    </row>
    <row r="1257" spans="1:30">
      <c r="A1257" s="99"/>
      <c r="AD1257" s="86"/>
    </row>
    <row r="1258" spans="1:30">
      <c r="A1258" s="99"/>
      <c r="AD1258" s="86"/>
    </row>
    <row r="1259" spans="1:30">
      <c r="A1259" s="99"/>
      <c r="AD1259" s="86"/>
    </row>
    <row r="1260" spans="1:30">
      <c r="A1260" s="99"/>
      <c r="AD1260" s="86"/>
    </row>
    <row r="1261" spans="1:30">
      <c r="A1261" s="99"/>
      <c r="AD1261" s="86"/>
    </row>
    <row r="1262" spans="1:30">
      <c r="A1262" s="99"/>
      <c r="AD1262" s="86"/>
    </row>
    <row r="1263" spans="1:30">
      <c r="A1263" s="99"/>
      <c r="AD1263" s="86"/>
    </row>
    <row r="1264" spans="1:30">
      <c r="A1264" s="99"/>
      <c r="AD1264" s="86"/>
    </row>
    <row r="1265" spans="1:30">
      <c r="A1265" s="99"/>
      <c r="AD1265" s="86"/>
    </row>
    <row r="1266" spans="1:30">
      <c r="A1266" s="99"/>
      <c r="AD1266" s="86"/>
    </row>
    <row r="1267" spans="1:30">
      <c r="A1267" s="99"/>
      <c r="AD1267" s="86"/>
    </row>
    <row r="1268" spans="1:30">
      <c r="A1268" s="99"/>
      <c r="AD1268" s="86"/>
    </row>
    <row r="1269" spans="1:30">
      <c r="A1269" s="99"/>
      <c r="AD1269" s="86"/>
    </row>
    <row r="1270" spans="1:30">
      <c r="A1270" s="99"/>
      <c r="AD1270" s="86"/>
    </row>
    <row r="1271" spans="1:30">
      <c r="A1271" s="99"/>
      <c r="AD1271" s="86"/>
    </row>
    <row r="1272" spans="1:30">
      <c r="A1272" s="99"/>
      <c r="AD1272" s="86"/>
    </row>
    <row r="1273" spans="1:30">
      <c r="A1273" s="99"/>
      <c r="AD1273" s="86"/>
    </row>
    <row r="1274" spans="1:30">
      <c r="A1274" s="99"/>
      <c r="AD1274" s="86"/>
    </row>
    <row r="1275" spans="1:30">
      <c r="A1275" s="99"/>
      <c r="AD1275" s="86"/>
    </row>
    <row r="1276" spans="1:30">
      <c r="A1276" s="99"/>
      <c r="AD1276" s="86"/>
    </row>
    <row r="1277" spans="1:30">
      <c r="A1277" s="99"/>
      <c r="AD1277" s="86"/>
    </row>
    <row r="1278" spans="1:30">
      <c r="A1278" s="99"/>
      <c r="AD1278" s="86"/>
    </row>
    <row r="1279" spans="1:30">
      <c r="A1279" s="99"/>
      <c r="AD1279" s="86"/>
    </row>
    <row r="1280" spans="1:30">
      <c r="A1280" s="99"/>
      <c r="AD1280" s="86"/>
    </row>
    <row r="1281" spans="1:30">
      <c r="A1281" s="99"/>
      <c r="AD1281" s="86"/>
    </row>
    <row r="1282" spans="1:30">
      <c r="A1282" s="99"/>
      <c r="AD1282" s="86"/>
    </row>
    <row r="1283" spans="1:30">
      <c r="A1283" s="99"/>
      <c r="AD1283" s="86"/>
    </row>
    <row r="1284" spans="1:30">
      <c r="A1284" s="99"/>
      <c r="AD1284" s="86"/>
    </row>
    <row r="1285" spans="1:30">
      <c r="A1285" s="99"/>
      <c r="AD1285" s="86"/>
    </row>
    <row r="1286" spans="1:30">
      <c r="A1286" s="99"/>
      <c r="AD1286" s="86"/>
    </row>
    <row r="1287" spans="1:30">
      <c r="A1287" s="99"/>
      <c r="AD1287" s="86"/>
    </row>
    <row r="1288" spans="1:30">
      <c r="A1288" s="99"/>
      <c r="AD1288" s="86"/>
    </row>
    <row r="1289" spans="1:30">
      <c r="A1289" s="99"/>
      <c r="AD1289" s="86"/>
    </row>
    <row r="1290" spans="1:30">
      <c r="A1290" s="99"/>
      <c r="AD1290" s="86"/>
    </row>
    <row r="1291" spans="1:30">
      <c r="A1291" s="99"/>
      <c r="AD1291" s="86"/>
    </row>
    <row r="1292" spans="1:30">
      <c r="A1292" s="99"/>
      <c r="AD1292" s="86"/>
    </row>
    <row r="1293" spans="1:30">
      <c r="A1293" s="99"/>
      <c r="AD1293" s="86"/>
    </row>
    <row r="1294" spans="1:30">
      <c r="A1294" s="99"/>
      <c r="AD1294" s="86"/>
    </row>
    <row r="1295" spans="1:30">
      <c r="A1295" s="99"/>
      <c r="AD1295" s="86"/>
    </row>
    <row r="1296" spans="1:30">
      <c r="A1296" s="99"/>
      <c r="AD1296" s="86"/>
    </row>
    <row r="1297" spans="1:30">
      <c r="A1297" s="99"/>
      <c r="AD1297" s="86"/>
    </row>
    <row r="1298" spans="1:30">
      <c r="A1298" s="99"/>
      <c r="AD1298" s="86"/>
    </row>
    <row r="1299" spans="1:30">
      <c r="A1299" s="99"/>
      <c r="AD1299" s="86"/>
    </row>
    <row r="1300" spans="1:30">
      <c r="A1300" s="99"/>
      <c r="AD1300" s="86"/>
    </row>
    <row r="1301" spans="1:30">
      <c r="A1301" s="99"/>
      <c r="AD1301" s="86"/>
    </row>
    <row r="1302" spans="1:30">
      <c r="A1302" s="99"/>
      <c r="AD1302" s="86"/>
    </row>
    <row r="1303" spans="1:30">
      <c r="A1303" s="99"/>
      <c r="AD1303" s="86"/>
    </row>
    <row r="1304" spans="1:30">
      <c r="A1304" s="99"/>
      <c r="AD1304" s="86"/>
    </row>
    <row r="1305" spans="1:30">
      <c r="A1305" s="99"/>
      <c r="AD1305" s="86"/>
    </row>
    <row r="1306" spans="1:30">
      <c r="A1306" s="99"/>
      <c r="AD1306" s="86"/>
    </row>
    <row r="1307" spans="1:30">
      <c r="A1307" s="99"/>
      <c r="AD1307" s="86"/>
    </row>
    <row r="1308" spans="1:30">
      <c r="A1308" s="99"/>
      <c r="AD1308" s="86"/>
    </row>
    <row r="1309" spans="1:30">
      <c r="A1309" s="99"/>
      <c r="AD1309" s="86"/>
    </row>
    <row r="1310" spans="1:30">
      <c r="A1310" s="99"/>
      <c r="AD1310" s="86"/>
    </row>
    <row r="1311" spans="1:30">
      <c r="A1311" s="99"/>
      <c r="AD1311" s="86"/>
    </row>
    <row r="1312" spans="1:30">
      <c r="A1312" s="99"/>
      <c r="AD1312" s="86"/>
    </row>
    <row r="1313" spans="1:30">
      <c r="A1313" s="99"/>
      <c r="AD1313" s="86"/>
    </row>
    <row r="1314" spans="1:30">
      <c r="A1314" s="99"/>
      <c r="AD1314" s="86"/>
    </row>
    <row r="1315" spans="1:30">
      <c r="A1315" s="99"/>
      <c r="AD1315" s="86"/>
    </row>
    <row r="1316" spans="1:30">
      <c r="A1316" s="99"/>
      <c r="AD1316" s="86"/>
    </row>
    <row r="1317" spans="1:30">
      <c r="A1317" s="99"/>
      <c r="AD1317" s="86"/>
    </row>
    <row r="1318" spans="1:30">
      <c r="A1318" s="99"/>
      <c r="AD1318" s="86"/>
    </row>
    <row r="1319" spans="1:30">
      <c r="A1319" s="99"/>
      <c r="AD1319" s="86"/>
    </row>
    <row r="1320" spans="1:30">
      <c r="A1320" s="99"/>
      <c r="AD1320" s="86"/>
    </row>
    <row r="1321" spans="1:30">
      <c r="A1321" s="99"/>
      <c r="AD1321" s="86"/>
    </row>
    <row r="1322" spans="1:30">
      <c r="A1322" s="99"/>
      <c r="AD1322" s="86"/>
    </row>
    <row r="1323" spans="1:30">
      <c r="A1323" s="99"/>
      <c r="AD1323" s="86"/>
    </row>
    <row r="1324" spans="1:30">
      <c r="A1324" s="99"/>
      <c r="AD1324" s="86"/>
    </row>
    <row r="1325" spans="1:30">
      <c r="A1325" s="99"/>
      <c r="AD1325" s="86"/>
    </row>
    <row r="1326" spans="1:30">
      <c r="A1326" s="99"/>
      <c r="AD1326" s="86"/>
    </row>
    <row r="1327" spans="1:30">
      <c r="A1327" s="99"/>
      <c r="AD1327" s="86"/>
    </row>
    <row r="1328" spans="1:30">
      <c r="A1328" s="99"/>
      <c r="AD1328" s="86"/>
    </row>
    <row r="1329" spans="1:30">
      <c r="A1329" s="99"/>
      <c r="AD1329" s="86"/>
    </row>
    <row r="1330" spans="1:30">
      <c r="A1330" s="99"/>
      <c r="AD1330" s="86"/>
    </row>
    <row r="1331" spans="1:30">
      <c r="A1331" s="99"/>
      <c r="AD1331" s="86"/>
    </row>
    <row r="1332" spans="1:30">
      <c r="A1332" s="99"/>
      <c r="AD1332" s="86"/>
    </row>
    <row r="1333" spans="1:30">
      <c r="A1333" s="99"/>
      <c r="AD1333" s="86"/>
    </row>
    <row r="1334" spans="1:30">
      <c r="A1334" s="99"/>
      <c r="AD1334" s="86"/>
    </row>
    <row r="1335" spans="1:30">
      <c r="A1335" s="99"/>
      <c r="AD1335" s="86"/>
    </row>
    <row r="1336" spans="1:30">
      <c r="A1336" s="99"/>
      <c r="AD1336" s="86"/>
    </row>
    <row r="1337" spans="1:30">
      <c r="A1337" s="99"/>
      <c r="AD1337" s="86"/>
    </row>
    <row r="1338" spans="1:30">
      <c r="A1338" s="99"/>
      <c r="AD1338" s="86"/>
    </row>
    <row r="1339" spans="1:30">
      <c r="A1339" s="99"/>
      <c r="AD1339" s="86"/>
    </row>
    <row r="1340" spans="1:30">
      <c r="A1340" s="99"/>
      <c r="AD1340" s="86"/>
    </row>
    <row r="1341" spans="1:30">
      <c r="A1341" s="99"/>
      <c r="AD1341" s="86"/>
    </row>
    <row r="1342" spans="1:30">
      <c r="A1342" s="99"/>
      <c r="AD1342" s="86"/>
    </row>
    <row r="1343" spans="1:30">
      <c r="A1343" s="99"/>
      <c r="AD1343" s="86"/>
    </row>
    <row r="1344" spans="1:30">
      <c r="A1344" s="99"/>
      <c r="AD1344" s="86"/>
    </row>
    <row r="1345" spans="1:30">
      <c r="A1345" s="99"/>
      <c r="AD1345" s="86"/>
    </row>
    <row r="1346" spans="1:30">
      <c r="A1346" s="99"/>
      <c r="AD1346" s="86"/>
    </row>
    <row r="1347" spans="1:30">
      <c r="A1347" s="99"/>
      <c r="AD1347" s="86"/>
    </row>
    <row r="1348" spans="1:30">
      <c r="A1348" s="99"/>
      <c r="AD1348" s="86"/>
    </row>
    <row r="1349" spans="1:30">
      <c r="A1349" s="99"/>
      <c r="AD1349" s="86"/>
    </row>
    <row r="1350" spans="1:30">
      <c r="A1350" s="99"/>
      <c r="AD1350" s="86"/>
    </row>
    <row r="1351" spans="1:30">
      <c r="A1351" s="99"/>
      <c r="AD1351" s="86"/>
    </row>
    <row r="1352" spans="1:30">
      <c r="A1352" s="99"/>
      <c r="AD1352" s="86"/>
    </row>
    <row r="1353" spans="1:30">
      <c r="A1353" s="99"/>
      <c r="AD1353" s="86"/>
    </row>
    <row r="1354" spans="1:30">
      <c r="A1354" s="99"/>
      <c r="AD1354" s="86"/>
    </row>
    <row r="1355" spans="1:30">
      <c r="A1355" s="99"/>
      <c r="AD1355" s="86"/>
    </row>
    <row r="1356" spans="1:30">
      <c r="A1356" s="99"/>
      <c r="AD1356" s="86"/>
    </row>
    <row r="1357" spans="1:30">
      <c r="A1357" s="99"/>
      <c r="AD1357" s="86"/>
    </row>
    <row r="1358" spans="1:30">
      <c r="A1358" s="99"/>
      <c r="AD1358" s="86"/>
    </row>
    <row r="1359" spans="1:30">
      <c r="A1359" s="99"/>
      <c r="AD1359" s="86"/>
    </row>
    <row r="1360" spans="1:30">
      <c r="A1360" s="99"/>
      <c r="AD1360" s="86"/>
    </row>
    <row r="1361" spans="1:30">
      <c r="A1361" s="99"/>
      <c r="AD1361" s="86"/>
    </row>
    <row r="1362" spans="1:30">
      <c r="A1362" s="99"/>
      <c r="AD1362" s="86"/>
    </row>
    <row r="1363" spans="1:30">
      <c r="A1363" s="99"/>
      <c r="AD1363" s="86"/>
    </row>
    <row r="1364" spans="1:30">
      <c r="A1364" s="99"/>
      <c r="AD1364" s="86"/>
    </row>
    <row r="1365" spans="1:30">
      <c r="A1365" s="99"/>
      <c r="AD1365" s="86"/>
    </row>
    <row r="1366" spans="1:30">
      <c r="A1366" s="99"/>
      <c r="AD1366" s="86"/>
    </row>
    <row r="1367" spans="1:30">
      <c r="A1367" s="99"/>
      <c r="AD1367" s="86"/>
    </row>
    <row r="1368" spans="1:30">
      <c r="A1368" s="99"/>
      <c r="AD1368" s="86"/>
    </row>
    <row r="1369" spans="1:30">
      <c r="A1369" s="99"/>
      <c r="AD1369" s="86"/>
    </row>
    <row r="1370" spans="1:30">
      <c r="A1370" s="99"/>
      <c r="AD1370" s="86"/>
    </row>
    <row r="1371" spans="1:30">
      <c r="A1371" s="99"/>
      <c r="AD1371" s="86"/>
    </row>
    <row r="1372" spans="1:30">
      <c r="A1372" s="99"/>
      <c r="AD1372" s="86"/>
    </row>
    <row r="1373" spans="1:30">
      <c r="A1373" s="99"/>
      <c r="AD1373" s="86"/>
    </row>
    <row r="1374" spans="1:30">
      <c r="A1374" s="99"/>
      <c r="AD1374" s="86"/>
    </row>
    <row r="1375" spans="1:30">
      <c r="A1375" s="99"/>
      <c r="AD1375" s="86"/>
    </row>
    <row r="1376" spans="1:30">
      <c r="A1376" s="99"/>
      <c r="AD1376" s="86"/>
    </row>
    <row r="1377" spans="1:30">
      <c r="A1377" s="99"/>
      <c r="AD1377" s="86"/>
    </row>
    <row r="1378" spans="1:30">
      <c r="A1378" s="99"/>
      <c r="AD1378" s="86"/>
    </row>
    <row r="1379" spans="1:30">
      <c r="A1379" s="99"/>
      <c r="AD1379" s="86"/>
    </row>
    <row r="1380" spans="1:30">
      <c r="A1380" s="99"/>
      <c r="AD1380" s="86"/>
    </row>
    <row r="1381" spans="1:30">
      <c r="A1381" s="99"/>
      <c r="AD1381" s="86"/>
    </row>
    <row r="1382" spans="1:30">
      <c r="A1382" s="99"/>
      <c r="AD1382" s="86"/>
    </row>
    <row r="1383" spans="1:30">
      <c r="A1383" s="99"/>
      <c r="AD1383" s="86"/>
    </row>
    <row r="1384" spans="1:30">
      <c r="A1384" s="99"/>
      <c r="AD1384" s="86"/>
    </row>
    <row r="1385" spans="1:30">
      <c r="A1385" s="99"/>
      <c r="AD1385" s="86"/>
    </row>
    <row r="1386" spans="1:30">
      <c r="A1386" s="99"/>
      <c r="AD1386" s="86"/>
    </row>
    <row r="1387" spans="1:30">
      <c r="A1387" s="99"/>
      <c r="AD1387" s="86"/>
    </row>
    <row r="1388" spans="1:30">
      <c r="A1388" s="99"/>
      <c r="AD1388" s="86"/>
    </row>
    <row r="1389" spans="1:30">
      <c r="A1389" s="99"/>
      <c r="AD1389" s="86"/>
    </row>
    <row r="1390" spans="1:30">
      <c r="A1390" s="99"/>
      <c r="AD1390" s="86"/>
    </row>
    <row r="1391" spans="1:30">
      <c r="A1391" s="99"/>
      <c r="AD1391" s="86"/>
    </row>
    <row r="1392" spans="1:30">
      <c r="A1392" s="99"/>
      <c r="AD1392" s="86"/>
    </row>
    <row r="1393" spans="1:30">
      <c r="A1393" s="99"/>
      <c r="AD1393" s="86"/>
    </row>
    <row r="1394" spans="1:30">
      <c r="A1394" s="99"/>
      <c r="AD1394" s="86"/>
    </row>
    <row r="1395" spans="1:30">
      <c r="A1395" s="99"/>
      <c r="AD1395" s="86"/>
    </row>
    <row r="1396" spans="1:30">
      <c r="A1396" s="99"/>
      <c r="AD1396" s="86"/>
    </row>
    <row r="1397" spans="1:30">
      <c r="A1397" s="99"/>
      <c r="AD1397" s="86"/>
    </row>
    <row r="1398" spans="1:30">
      <c r="A1398" s="99"/>
      <c r="AD1398" s="86"/>
    </row>
    <row r="1399" spans="1:30">
      <c r="A1399" s="99"/>
      <c r="AD1399" s="86"/>
    </row>
    <row r="1400" spans="1:30">
      <c r="A1400" s="99"/>
      <c r="AD1400" s="86"/>
    </row>
    <row r="1401" spans="1:30">
      <c r="A1401" s="99"/>
      <c r="AD1401" s="86"/>
    </row>
    <row r="1402" spans="1:30">
      <c r="A1402" s="99"/>
      <c r="AD1402" s="86"/>
    </row>
    <row r="1403" spans="1:30">
      <c r="A1403" s="99"/>
      <c r="AD1403" s="86"/>
    </row>
    <row r="1404" spans="1:30">
      <c r="A1404" s="99"/>
      <c r="AD1404" s="86"/>
    </row>
    <row r="1405" spans="1:30">
      <c r="A1405" s="99"/>
      <c r="AD1405" s="86"/>
    </row>
    <row r="1406" spans="1:30">
      <c r="A1406" s="99"/>
      <c r="AD1406" s="86"/>
    </row>
    <row r="1407" spans="1:30">
      <c r="A1407" s="99"/>
      <c r="AD1407" s="86"/>
    </row>
    <row r="1408" spans="1:30">
      <c r="A1408" s="99"/>
      <c r="AD1408" s="86"/>
    </row>
    <row r="1409" spans="1:30">
      <c r="A1409" s="99"/>
      <c r="AD1409" s="86"/>
    </row>
    <row r="1410" spans="1:30">
      <c r="A1410" s="99"/>
      <c r="AD1410" s="86"/>
    </row>
    <row r="1411" spans="1:30">
      <c r="A1411" s="99"/>
      <c r="AD1411" s="86"/>
    </row>
    <row r="1412" spans="1:30">
      <c r="A1412" s="99"/>
      <c r="AD1412" s="86"/>
    </row>
    <row r="1413" spans="1:30">
      <c r="A1413" s="99"/>
      <c r="AD1413" s="86"/>
    </row>
    <row r="1414" spans="1:30">
      <c r="A1414" s="99"/>
      <c r="AD1414" s="86"/>
    </row>
    <row r="1415" spans="1:30">
      <c r="A1415" s="99"/>
      <c r="AD1415" s="86"/>
    </row>
    <row r="1416" spans="1:30">
      <c r="A1416" s="99"/>
      <c r="AD1416" s="86"/>
    </row>
    <row r="1417" spans="1:30">
      <c r="A1417" s="99"/>
      <c r="AD1417" s="86"/>
    </row>
    <row r="1418" spans="1:30">
      <c r="A1418" s="99"/>
      <c r="AD1418" s="86"/>
    </row>
    <row r="1419" spans="1:30">
      <c r="A1419" s="99"/>
      <c r="F1419" s="102"/>
      <c r="AD1419" s="86"/>
    </row>
    <row r="1420" spans="1:30">
      <c r="A1420" s="99"/>
      <c r="F1420" s="102"/>
      <c r="AD1420" s="86"/>
    </row>
    <row r="1421" spans="1:30" s="109" customFormat="1">
      <c r="A1421" s="99"/>
      <c r="B1421" s="103"/>
      <c r="C1421" s="104"/>
      <c r="D1421" s="105"/>
      <c r="E1421" s="106"/>
      <c r="F1421" s="90"/>
      <c r="G1421" s="102"/>
      <c r="H1421" s="107"/>
      <c r="I1421" s="102"/>
      <c r="J1421" s="102"/>
      <c r="K1421" s="102"/>
      <c r="L1421" s="102"/>
      <c r="M1421" s="108"/>
      <c r="N1421" s="102"/>
      <c r="O1421" s="102"/>
      <c r="P1421" s="102"/>
      <c r="Q1421" s="102"/>
      <c r="R1421" s="102"/>
      <c r="S1421" s="102"/>
      <c r="T1421" s="102"/>
      <c r="U1421" s="102"/>
      <c r="V1421" s="102"/>
      <c r="W1421" s="102"/>
      <c r="X1421" s="102"/>
      <c r="Y1421" s="102"/>
      <c r="Z1421" s="102"/>
      <c r="AA1421" s="102"/>
      <c r="AB1421" s="102"/>
      <c r="AC1421" s="102"/>
      <c r="AD1421" s="86"/>
    </row>
    <row r="1422" spans="1:30" s="109" customFormat="1">
      <c r="A1422" s="99"/>
      <c r="B1422" s="103"/>
      <c r="C1422" s="104"/>
      <c r="D1422" s="105"/>
      <c r="E1422" s="106"/>
      <c r="F1422" s="90"/>
      <c r="G1422" s="102"/>
      <c r="H1422" s="107"/>
      <c r="I1422" s="102"/>
      <c r="J1422" s="102"/>
      <c r="K1422" s="102"/>
      <c r="L1422" s="102"/>
      <c r="M1422" s="108"/>
      <c r="N1422" s="102"/>
      <c r="O1422" s="102"/>
      <c r="P1422" s="102"/>
      <c r="Q1422" s="102"/>
      <c r="R1422" s="102"/>
      <c r="S1422" s="102"/>
      <c r="T1422" s="102"/>
      <c r="U1422" s="102"/>
      <c r="V1422" s="102"/>
      <c r="W1422" s="102"/>
      <c r="X1422" s="102"/>
      <c r="Y1422" s="102"/>
      <c r="Z1422" s="102"/>
      <c r="AA1422" s="102"/>
      <c r="AB1422" s="102"/>
      <c r="AC1422" s="102"/>
      <c r="AD1422" s="86"/>
    </row>
    <row r="1423" spans="1:30" s="63" customFormat="1">
      <c r="A1423" s="99"/>
      <c r="B1423" s="97"/>
      <c r="C1423" s="97"/>
      <c r="D1423" s="97"/>
      <c r="E1423" s="97"/>
      <c r="F1423" s="90"/>
      <c r="G1423" s="82"/>
      <c r="H1423" s="56"/>
      <c r="I1423" s="84"/>
      <c r="J1423" s="90"/>
      <c r="K1423" s="90"/>
      <c r="L1423" s="90"/>
      <c r="M1423" s="87"/>
      <c r="N1423" s="90"/>
      <c r="O1423" s="90"/>
      <c r="P1423" s="90"/>
      <c r="Q1423" s="90"/>
      <c r="R1423" s="90"/>
      <c r="S1423" s="90"/>
      <c r="T1423" s="90"/>
      <c r="U1423" s="90"/>
      <c r="V1423" s="90"/>
      <c r="W1423" s="90"/>
      <c r="X1423" s="90"/>
      <c r="Y1423" s="90"/>
      <c r="Z1423" s="86"/>
      <c r="AA1423" s="86"/>
      <c r="AB1423" s="86"/>
      <c r="AC1423" s="86"/>
      <c r="AD1423" s="86"/>
    </row>
    <row r="1424" spans="1:30" s="63" customFormat="1">
      <c r="A1424" s="99"/>
      <c r="B1424" s="89"/>
      <c r="C1424" s="97"/>
      <c r="D1424" s="89"/>
      <c r="E1424" s="97"/>
      <c r="F1424" s="90"/>
      <c r="G1424" s="82"/>
      <c r="H1424" s="56"/>
      <c r="I1424" s="84"/>
      <c r="J1424" s="90"/>
      <c r="K1424" s="90"/>
      <c r="L1424" s="90"/>
      <c r="M1424" s="87"/>
      <c r="N1424" s="90"/>
      <c r="O1424" s="90"/>
      <c r="P1424" s="90"/>
      <c r="Q1424" s="90"/>
      <c r="R1424" s="90"/>
      <c r="S1424" s="90"/>
      <c r="T1424" s="90"/>
      <c r="U1424" s="90"/>
      <c r="V1424" s="90"/>
      <c r="W1424" s="90"/>
      <c r="X1424" s="90"/>
      <c r="Y1424" s="90"/>
      <c r="Z1424" s="86"/>
      <c r="AA1424" s="86"/>
      <c r="AB1424" s="86"/>
      <c r="AC1424" s="86"/>
      <c r="AD1424" s="86"/>
    </row>
    <row r="1425" spans="1:30" s="63" customFormat="1">
      <c r="A1425" s="99"/>
      <c r="B1425" s="97"/>
      <c r="C1425" s="97"/>
      <c r="D1425" s="97"/>
      <c r="E1425" s="97"/>
      <c r="F1425" s="90"/>
      <c r="G1425" s="82"/>
      <c r="H1425" s="56"/>
      <c r="I1425" s="84"/>
      <c r="J1425" s="90"/>
      <c r="K1425" s="90"/>
      <c r="L1425" s="90"/>
      <c r="M1425" s="87"/>
      <c r="N1425" s="90"/>
      <c r="O1425" s="90"/>
      <c r="P1425" s="90"/>
      <c r="Q1425" s="90"/>
      <c r="R1425" s="90"/>
      <c r="S1425" s="90"/>
      <c r="T1425" s="90"/>
      <c r="U1425" s="90"/>
      <c r="V1425" s="90"/>
      <c r="W1425" s="90"/>
      <c r="X1425" s="90"/>
      <c r="Y1425" s="90"/>
      <c r="Z1425" s="85"/>
      <c r="AA1425" s="85"/>
      <c r="AB1425" s="86"/>
      <c r="AC1425" s="86"/>
      <c r="AD1425" s="86"/>
    </row>
    <row r="1426" spans="1:30" s="63" customFormat="1">
      <c r="A1426" s="99"/>
      <c r="B1426" s="97"/>
      <c r="C1426" s="97"/>
      <c r="D1426" s="97"/>
      <c r="E1426" s="97"/>
      <c r="F1426" s="90"/>
      <c r="G1426" s="82"/>
      <c r="H1426" s="56"/>
      <c r="I1426" s="84"/>
      <c r="J1426" s="90"/>
      <c r="K1426" s="90"/>
      <c r="L1426" s="90"/>
      <c r="M1426" s="87"/>
      <c r="N1426" s="90"/>
      <c r="O1426" s="90"/>
      <c r="P1426" s="90"/>
      <c r="Q1426" s="90"/>
      <c r="R1426" s="90"/>
      <c r="S1426" s="90"/>
      <c r="T1426" s="90"/>
      <c r="U1426" s="90"/>
      <c r="V1426" s="90"/>
      <c r="W1426" s="90"/>
      <c r="X1426" s="90"/>
      <c r="Y1426" s="90"/>
      <c r="Z1426" s="85"/>
      <c r="AA1426" s="85"/>
      <c r="AB1426" s="86"/>
      <c r="AC1426" s="86"/>
      <c r="AD1426" s="86"/>
    </row>
    <row r="1427" spans="1:30" s="63" customFormat="1">
      <c r="A1427" s="99"/>
      <c r="B1427" s="97"/>
      <c r="C1427" s="97"/>
      <c r="D1427" s="97"/>
      <c r="E1427" s="97"/>
      <c r="F1427" s="90"/>
      <c r="G1427" s="82"/>
      <c r="H1427" s="56"/>
      <c r="I1427" s="84"/>
      <c r="J1427" s="90"/>
      <c r="K1427" s="90"/>
      <c r="L1427" s="90"/>
      <c r="M1427" s="87"/>
      <c r="N1427" s="90"/>
      <c r="O1427" s="90"/>
      <c r="P1427" s="90"/>
      <c r="Q1427" s="90"/>
      <c r="R1427" s="90"/>
      <c r="S1427" s="90"/>
      <c r="T1427" s="90"/>
      <c r="U1427" s="90"/>
      <c r="V1427" s="90"/>
      <c r="W1427" s="90"/>
      <c r="X1427" s="90"/>
      <c r="Y1427" s="90"/>
      <c r="Z1427" s="86"/>
      <c r="AA1427" s="86"/>
      <c r="AB1427" s="86"/>
      <c r="AC1427" s="86"/>
      <c r="AD1427" s="86"/>
    </row>
    <row r="1428" spans="1:30" s="63" customFormat="1">
      <c r="A1428" s="99"/>
      <c r="B1428" s="97"/>
      <c r="C1428" s="97"/>
      <c r="D1428" s="97"/>
      <c r="E1428" s="97"/>
      <c r="F1428" s="90"/>
      <c r="G1428" s="82"/>
      <c r="H1428" s="56"/>
      <c r="I1428" s="84"/>
      <c r="J1428" s="90"/>
      <c r="K1428" s="90"/>
      <c r="L1428" s="90"/>
      <c r="M1428" s="87"/>
      <c r="N1428" s="90"/>
      <c r="O1428" s="90"/>
      <c r="P1428" s="90"/>
      <c r="Q1428" s="90"/>
      <c r="R1428" s="90"/>
      <c r="S1428" s="90"/>
      <c r="T1428" s="90"/>
      <c r="U1428" s="90"/>
      <c r="V1428" s="90"/>
      <c r="W1428" s="90"/>
      <c r="X1428" s="90"/>
      <c r="Y1428" s="90"/>
      <c r="Z1428" s="86"/>
      <c r="AA1428" s="86"/>
      <c r="AB1428" s="86"/>
      <c r="AC1428" s="86"/>
      <c r="AD1428" s="86"/>
    </row>
    <row r="1429" spans="1:30" s="63" customFormat="1">
      <c r="A1429" s="99"/>
      <c r="B1429" s="97"/>
      <c r="C1429" s="97"/>
      <c r="D1429" s="97"/>
      <c r="E1429" s="97"/>
      <c r="F1429" s="90"/>
      <c r="G1429" s="82"/>
      <c r="H1429" s="56"/>
      <c r="I1429" s="84"/>
      <c r="J1429" s="90"/>
      <c r="K1429" s="90"/>
      <c r="L1429" s="90"/>
      <c r="M1429" s="87"/>
      <c r="N1429" s="90"/>
      <c r="O1429" s="90"/>
      <c r="P1429" s="90"/>
      <c r="Q1429" s="90"/>
      <c r="R1429" s="90"/>
      <c r="S1429" s="90"/>
      <c r="T1429" s="90"/>
      <c r="U1429" s="90"/>
      <c r="V1429" s="90"/>
      <c r="W1429" s="90"/>
      <c r="X1429" s="90"/>
      <c r="Y1429" s="90"/>
      <c r="Z1429" s="86"/>
      <c r="AA1429" s="86"/>
      <c r="AB1429" s="86"/>
      <c r="AC1429" s="86"/>
      <c r="AD1429" s="86"/>
    </row>
    <row r="1430" spans="1:30" s="63" customFormat="1">
      <c r="A1430" s="99"/>
      <c r="B1430" s="97"/>
      <c r="C1430" s="97"/>
      <c r="D1430" s="97"/>
      <c r="E1430" s="96"/>
      <c r="F1430" s="90"/>
      <c r="G1430" s="82"/>
      <c r="H1430" s="56"/>
      <c r="I1430" s="84"/>
      <c r="J1430" s="90"/>
      <c r="K1430" s="90"/>
      <c r="L1430" s="90"/>
      <c r="M1430" s="87"/>
      <c r="N1430" s="90"/>
      <c r="O1430" s="90"/>
      <c r="P1430" s="90"/>
      <c r="Q1430" s="90"/>
      <c r="R1430" s="90"/>
      <c r="S1430" s="90"/>
      <c r="T1430" s="90"/>
      <c r="U1430" s="90"/>
      <c r="V1430" s="90"/>
      <c r="W1430" s="90"/>
      <c r="X1430" s="90"/>
      <c r="Y1430" s="90"/>
      <c r="Z1430" s="86"/>
      <c r="AA1430" s="85"/>
      <c r="AB1430" s="85"/>
      <c r="AC1430" s="86"/>
      <c r="AD1430" s="86"/>
    </row>
    <row r="1431" spans="1:30" s="63" customFormat="1">
      <c r="A1431" s="99"/>
      <c r="B1431" s="96"/>
      <c r="C1431" s="96"/>
      <c r="D1431" s="96"/>
      <c r="E1431" s="96"/>
      <c r="F1431" s="90"/>
      <c r="G1431" s="82"/>
      <c r="H1431" s="56"/>
      <c r="I1431" s="84"/>
      <c r="J1431" s="90"/>
      <c r="K1431" s="90"/>
      <c r="L1431" s="90"/>
      <c r="M1431" s="87"/>
      <c r="N1431" s="90"/>
      <c r="O1431" s="90"/>
      <c r="P1431" s="90"/>
      <c r="Q1431" s="90"/>
      <c r="R1431" s="90"/>
      <c r="S1431" s="90"/>
      <c r="T1431" s="90"/>
      <c r="U1431" s="90"/>
      <c r="V1431" s="90"/>
      <c r="W1431" s="90"/>
      <c r="X1431" s="90"/>
      <c r="Y1431" s="90"/>
      <c r="Z1431" s="86"/>
      <c r="AA1431" s="85"/>
      <c r="AB1431" s="85"/>
      <c r="AC1431" s="86"/>
      <c r="AD1431" s="86"/>
    </row>
    <row r="1432" spans="1:30" s="63" customFormat="1">
      <c r="A1432" s="99"/>
      <c r="B1432" s="97"/>
      <c r="C1432" s="97"/>
      <c r="D1432" s="97"/>
      <c r="E1432" s="96"/>
      <c r="F1432" s="90"/>
      <c r="G1432" s="82"/>
      <c r="H1432" s="56"/>
      <c r="I1432" s="84"/>
      <c r="J1432" s="90"/>
      <c r="K1432" s="90"/>
      <c r="L1432" s="90"/>
      <c r="M1432" s="87"/>
      <c r="N1432" s="90"/>
      <c r="O1432" s="90"/>
      <c r="P1432" s="90"/>
      <c r="Q1432" s="90"/>
      <c r="R1432" s="90"/>
      <c r="S1432" s="90"/>
      <c r="T1432" s="90"/>
      <c r="U1432" s="90"/>
      <c r="V1432" s="90"/>
      <c r="W1432" s="90"/>
      <c r="X1432" s="90"/>
      <c r="Y1432" s="90"/>
      <c r="Z1432" s="86"/>
      <c r="AA1432" s="85"/>
      <c r="AB1432" s="85"/>
      <c r="AC1432" s="86"/>
      <c r="AD1432" s="86"/>
    </row>
    <row r="1433" spans="1:30" s="63" customFormat="1">
      <c r="A1433" s="99"/>
      <c r="B1433" s="97"/>
      <c r="C1433" s="97"/>
      <c r="D1433" s="97"/>
      <c r="E1433" s="96"/>
      <c r="F1433" s="90"/>
      <c r="G1433" s="82"/>
      <c r="H1433" s="56"/>
      <c r="I1433" s="84"/>
      <c r="J1433" s="90"/>
      <c r="K1433" s="90"/>
      <c r="L1433" s="90"/>
      <c r="M1433" s="87"/>
      <c r="N1433" s="90"/>
      <c r="O1433" s="90"/>
      <c r="P1433" s="90"/>
      <c r="Q1433" s="90"/>
      <c r="R1433" s="90"/>
      <c r="S1433" s="90"/>
      <c r="T1433" s="90"/>
      <c r="U1433" s="90"/>
      <c r="V1433" s="90"/>
      <c r="W1433" s="90"/>
      <c r="X1433" s="90"/>
      <c r="Y1433" s="90"/>
      <c r="Z1433" s="86"/>
      <c r="AA1433" s="85"/>
      <c r="AB1433" s="86"/>
      <c r="AC1433" s="86"/>
      <c r="AD1433" s="86"/>
    </row>
    <row r="1434" spans="1:30" s="63" customFormat="1">
      <c r="A1434" s="99"/>
      <c r="B1434" s="97"/>
      <c r="C1434" s="97"/>
      <c r="D1434" s="97"/>
      <c r="E1434" s="96"/>
      <c r="F1434" s="90"/>
      <c r="G1434" s="82"/>
      <c r="H1434" s="56"/>
      <c r="I1434" s="110"/>
      <c r="J1434" s="90"/>
      <c r="K1434" s="90"/>
      <c r="L1434" s="90"/>
      <c r="M1434" s="92"/>
      <c r="N1434" s="90"/>
      <c r="O1434" s="90"/>
      <c r="P1434" s="90"/>
      <c r="Q1434" s="90"/>
      <c r="R1434" s="90"/>
      <c r="S1434" s="90"/>
      <c r="T1434" s="90"/>
      <c r="U1434" s="90"/>
      <c r="V1434" s="90"/>
      <c r="W1434" s="90"/>
      <c r="X1434" s="90"/>
      <c r="Y1434" s="90"/>
      <c r="Z1434" s="90"/>
      <c r="AA1434" s="111"/>
      <c r="AB1434" s="90"/>
      <c r="AC1434" s="90"/>
      <c r="AD1434" s="86"/>
    </row>
    <row r="1435" spans="1:30" s="112" customFormat="1">
      <c r="A1435" s="99"/>
      <c r="B1435" s="89"/>
      <c r="C1435" s="97"/>
      <c r="D1435" s="89"/>
      <c r="E1435" s="97"/>
      <c r="F1435" s="90"/>
      <c r="G1435" s="82"/>
      <c r="H1435" s="56"/>
      <c r="I1435" s="110"/>
      <c r="J1435" s="90"/>
      <c r="K1435" s="90"/>
      <c r="L1435" s="90"/>
      <c r="M1435" s="92"/>
      <c r="N1435" s="90"/>
      <c r="O1435" s="90"/>
      <c r="P1435" s="90"/>
      <c r="Q1435" s="90"/>
      <c r="R1435" s="90"/>
      <c r="S1435" s="90"/>
      <c r="T1435" s="90"/>
      <c r="U1435" s="90"/>
      <c r="V1435" s="90"/>
      <c r="W1435" s="90"/>
      <c r="X1435" s="90"/>
      <c r="Y1435" s="90"/>
      <c r="Z1435" s="90"/>
      <c r="AA1435" s="90"/>
      <c r="AB1435" s="90"/>
      <c r="AC1435" s="90"/>
      <c r="AD1435" s="86"/>
    </row>
    <row r="1436" spans="1:30">
      <c r="A1436" s="99"/>
      <c r="G1436" s="82"/>
      <c r="H1436" s="56"/>
      <c r="I1436" s="110"/>
      <c r="AD1436" s="86"/>
    </row>
    <row r="1437" spans="1:30">
      <c r="A1437" s="99"/>
      <c r="G1437" s="82"/>
      <c r="H1437" s="56"/>
      <c r="I1437" s="110"/>
      <c r="AD1437" s="86"/>
    </row>
    <row r="1438" spans="1:30">
      <c r="A1438" s="99"/>
      <c r="G1438" s="82"/>
      <c r="H1438" s="56"/>
      <c r="I1438" s="110"/>
      <c r="AD1438" s="86"/>
    </row>
    <row r="1439" spans="1:30">
      <c r="A1439" s="99"/>
      <c r="G1439" s="82"/>
      <c r="H1439" s="56"/>
      <c r="I1439" s="110"/>
      <c r="AC1439" s="111"/>
      <c r="AD1439" s="86"/>
    </row>
    <row r="1440" spans="1:30">
      <c r="A1440" s="99"/>
      <c r="G1440" s="82"/>
      <c r="H1440" s="56"/>
      <c r="I1440" s="110"/>
      <c r="AD1440" s="86"/>
    </row>
    <row r="1441" spans="1:30">
      <c r="A1441" s="99"/>
      <c r="G1441" s="82"/>
      <c r="H1441" s="56"/>
      <c r="I1441" s="110"/>
      <c r="AD1441" s="86"/>
    </row>
    <row r="1442" spans="1:30">
      <c r="A1442" s="99"/>
      <c r="G1442" s="82"/>
      <c r="H1442" s="56"/>
      <c r="I1442" s="110"/>
      <c r="AD1442" s="86"/>
    </row>
    <row r="1443" spans="1:30">
      <c r="A1443" s="99"/>
      <c r="G1443" s="82"/>
      <c r="H1443" s="56"/>
      <c r="I1443" s="110"/>
      <c r="AD1443" s="86"/>
    </row>
    <row r="1444" spans="1:30">
      <c r="A1444" s="99"/>
      <c r="G1444" s="82"/>
      <c r="H1444" s="56"/>
      <c r="I1444" s="110"/>
      <c r="AD1444" s="86"/>
    </row>
    <row r="1445" spans="1:30">
      <c r="A1445" s="99"/>
      <c r="G1445" s="82"/>
      <c r="H1445" s="56"/>
      <c r="I1445" s="110"/>
      <c r="AD1445" s="86"/>
    </row>
    <row r="1446" spans="1:30">
      <c r="A1446" s="99"/>
      <c r="G1446" s="82"/>
      <c r="H1446" s="56"/>
      <c r="I1446" s="110"/>
      <c r="AD1446" s="86"/>
    </row>
    <row r="1447" spans="1:30">
      <c r="A1447" s="99"/>
      <c r="G1447" s="82"/>
      <c r="H1447" s="56"/>
      <c r="I1447" s="110"/>
      <c r="AD1447" s="86"/>
    </row>
    <row r="1448" spans="1:30">
      <c r="A1448" s="99"/>
      <c r="G1448" s="82"/>
      <c r="H1448" s="56"/>
      <c r="I1448" s="110"/>
      <c r="AD1448" s="86"/>
    </row>
    <row r="1449" spans="1:30">
      <c r="A1449" s="99"/>
      <c r="G1449" s="82"/>
      <c r="H1449" s="56"/>
      <c r="I1449" s="110"/>
      <c r="AD1449" s="86"/>
    </row>
    <row r="1450" spans="1:30">
      <c r="A1450" s="99"/>
      <c r="G1450" s="82"/>
      <c r="H1450" s="56"/>
      <c r="I1450" s="110"/>
      <c r="AD1450" s="86"/>
    </row>
    <row r="1451" spans="1:30">
      <c r="A1451" s="99"/>
      <c r="G1451" s="82"/>
      <c r="H1451" s="56"/>
      <c r="I1451" s="110"/>
      <c r="AD1451" s="86"/>
    </row>
    <row r="1452" spans="1:30">
      <c r="A1452" s="99"/>
      <c r="G1452" s="82"/>
      <c r="H1452" s="56"/>
      <c r="I1452" s="110"/>
      <c r="AD1452" s="86"/>
    </row>
    <row r="1453" spans="1:30">
      <c r="A1453" s="99"/>
      <c r="G1453" s="82"/>
      <c r="H1453" s="56"/>
      <c r="I1453" s="110"/>
      <c r="AD1453" s="86"/>
    </row>
    <row r="1454" spans="1:30">
      <c r="A1454" s="99"/>
      <c r="G1454" s="82"/>
      <c r="H1454" s="56"/>
      <c r="I1454" s="110"/>
      <c r="AD1454" s="86"/>
    </row>
    <row r="1455" spans="1:30">
      <c r="A1455" s="99"/>
      <c r="G1455" s="82"/>
      <c r="H1455" s="56"/>
      <c r="I1455" s="110"/>
      <c r="AD1455" s="86"/>
    </row>
    <row r="1456" spans="1:30">
      <c r="A1456" s="99"/>
      <c r="G1456" s="82"/>
      <c r="H1456" s="56"/>
      <c r="I1456" s="110"/>
      <c r="AD1456" s="86"/>
    </row>
    <row r="1457" spans="1:30">
      <c r="A1457" s="99"/>
      <c r="G1457" s="82"/>
      <c r="H1457" s="56"/>
      <c r="I1457" s="110"/>
      <c r="AD1457" s="86"/>
    </row>
    <row r="1458" spans="1:30">
      <c r="A1458" s="99"/>
      <c r="G1458" s="82"/>
      <c r="H1458" s="56"/>
      <c r="I1458" s="110"/>
      <c r="AD1458" s="86"/>
    </row>
    <row r="1459" spans="1:30">
      <c r="A1459" s="99"/>
      <c r="G1459" s="82"/>
      <c r="H1459" s="56"/>
      <c r="I1459" s="110"/>
      <c r="AD1459" s="86"/>
    </row>
    <row r="1460" spans="1:30">
      <c r="A1460" s="99"/>
      <c r="G1460" s="82"/>
      <c r="H1460" s="56"/>
      <c r="I1460" s="110"/>
      <c r="AD1460" s="86"/>
    </row>
    <row r="1461" spans="1:30">
      <c r="A1461" s="99"/>
      <c r="G1461" s="82"/>
      <c r="H1461" s="56"/>
      <c r="I1461" s="110"/>
      <c r="AD1461" s="86"/>
    </row>
    <row r="1462" spans="1:30">
      <c r="A1462" s="99"/>
      <c r="G1462" s="82"/>
      <c r="H1462" s="56"/>
      <c r="I1462" s="110"/>
      <c r="AD1462" s="86"/>
    </row>
    <row r="1463" spans="1:30">
      <c r="A1463" s="99"/>
      <c r="G1463" s="82"/>
      <c r="H1463" s="56"/>
      <c r="I1463" s="110"/>
      <c r="AD1463" s="86"/>
    </row>
    <row r="1464" spans="1:30">
      <c r="A1464" s="99"/>
      <c r="G1464" s="82"/>
      <c r="H1464" s="56"/>
      <c r="I1464" s="110"/>
      <c r="Z1464" s="113"/>
      <c r="AD1464" s="86"/>
    </row>
    <row r="1465" spans="1:30">
      <c r="A1465" s="99"/>
      <c r="G1465" s="82"/>
      <c r="H1465" s="56"/>
      <c r="I1465" s="110"/>
      <c r="AD1465" s="86"/>
    </row>
    <row r="1466" spans="1:30">
      <c r="A1466" s="99"/>
      <c r="G1466" s="82"/>
      <c r="H1466" s="56"/>
      <c r="I1466" s="110"/>
      <c r="AD1466" s="86"/>
    </row>
    <row r="1467" spans="1:30">
      <c r="A1467" s="99"/>
      <c r="G1467" s="82"/>
      <c r="H1467" s="56"/>
      <c r="I1467" s="110"/>
      <c r="AD1467" s="86"/>
    </row>
    <row r="1468" spans="1:30">
      <c r="A1468" s="99"/>
      <c r="G1468" s="82"/>
      <c r="H1468" s="56"/>
      <c r="I1468" s="110"/>
      <c r="AD1468" s="86"/>
    </row>
    <row r="1469" spans="1:30">
      <c r="A1469" s="99"/>
      <c r="G1469" s="82"/>
      <c r="H1469" s="56"/>
      <c r="I1469" s="110"/>
      <c r="AD1469" s="86"/>
    </row>
    <row r="1470" spans="1:30">
      <c r="A1470" s="99"/>
      <c r="G1470" s="82"/>
      <c r="H1470" s="56"/>
      <c r="I1470" s="110"/>
      <c r="AD1470" s="86"/>
    </row>
    <row r="1471" spans="1:30">
      <c r="A1471" s="99"/>
      <c r="G1471" s="82"/>
      <c r="H1471" s="56"/>
      <c r="I1471" s="110"/>
      <c r="AD1471" s="86"/>
    </row>
    <row r="1472" spans="1:30">
      <c r="A1472" s="99"/>
      <c r="G1472" s="82"/>
      <c r="H1472" s="56"/>
      <c r="I1472" s="110"/>
      <c r="AD1472" s="86"/>
    </row>
    <row r="1473" spans="1:30">
      <c r="A1473" s="99"/>
      <c r="G1473" s="82"/>
      <c r="H1473" s="56"/>
      <c r="I1473" s="110"/>
      <c r="AD1473" s="86"/>
    </row>
    <row r="1474" spans="1:30">
      <c r="A1474" s="99"/>
      <c r="G1474" s="82"/>
      <c r="H1474" s="56"/>
      <c r="I1474" s="110"/>
      <c r="AD1474" s="86"/>
    </row>
    <row r="1475" spans="1:30">
      <c r="A1475" s="99"/>
      <c r="G1475" s="82"/>
      <c r="H1475" s="56"/>
      <c r="I1475" s="110"/>
      <c r="AD1475" s="86"/>
    </row>
    <row r="1476" spans="1:30">
      <c r="A1476" s="99"/>
      <c r="G1476" s="82"/>
      <c r="H1476" s="56"/>
      <c r="I1476" s="110"/>
      <c r="AD1476" s="86"/>
    </row>
    <row r="1477" spans="1:30">
      <c r="A1477" s="99"/>
      <c r="G1477" s="82"/>
      <c r="H1477" s="56"/>
      <c r="I1477" s="110"/>
      <c r="AA1477" s="111"/>
      <c r="AD1477" s="86"/>
    </row>
    <row r="1478" spans="1:30">
      <c r="A1478" s="99"/>
      <c r="G1478" s="82"/>
      <c r="H1478" s="56"/>
      <c r="I1478" s="110"/>
      <c r="AD1478" s="86"/>
    </row>
    <row r="1479" spans="1:30">
      <c r="A1479" s="99"/>
      <c r="G1479" s="82"/>
      <c r="H1479" s="56"/>
      <c r="I1479" s="110"/>
      <c r="M1479" s="114"/>
      <c r="Z1479" s="115"/>
      <c r="AD1479" s="86"/>
    </row>
    <row r="1480" spans="1:30">
      <c r="A1480" s="99"/>
      <c r="G1480" s="82"/>
      <c r="H1480" s="56"/>
      <c r="I1480" s="110"/>
      <c r="AD1480" s="86"/>
    </row>
    <row r="1481" spans="1:30">
      <c r="A1481" s="99"/>
      <c r="G1481" s="82"/>
      <c r="H1481" s="56"/>
      <c r="I1481" s="110"/>
      <c r="AD1481" s="86"/>
    </row>
    <row r="1482" spans="1:30">
      <c r="A1482" s="99"/>
      <c r="G1482" s="82"/>
      <c r="H1482" s="56"/>
      <c r="I1482" s="110"/>
      <c r="AD1482" s="86"/>
    </row>
    <row r="1483" spans="1:30">
      <c r="A1483" s="99"/>
      <c r="G1483" s="82"/>
      <c r="H1483" s="56"/>
      <c r="I1483" s="110"/>
      <c r="AD1483" s="86"/>
    </row>
    <row r="1484" spans="1:30">
      <c r="A1484" s="99"/>
      <c r="G1484" s="82"/>
      <c r="H1484" s="56"/>
      <c r="I1484" s="110"/>
      <c r="AD1484" s="86"/>
    </row>
    <row r="1485" spans="1:30">
      <c r="A1485" s="99"/>
      <c r="G1485" s="82"/>
      <c r="H1485" s="56"/>
      <c r="I1485" s="110"/>
      <c r="AA1485" s="111"/>
      <c r="AD1485" s="86"/>
    </row>
    <row r="1486" spans="1:30">
      <c r="A1486" s="99"/>
      <c r="G1486" s="82"/>
      <c r="H1486" s="56"/>
      <c r="I1486" s="110"/>
      <c r="AD1486" s="86"/>
    </row>
    <row r="1487" spans="1:30">
      <c r="A1487" s="99"/>
      <c r="G1487" s="82"/>
      <c r="H1487" s="56"/>
      <c r="I1487" s="110"/>
      <c r="AD1487" s="86"/>
    </row>
    <row r="1488" spans="1:30">
      <c r="A1488" s="99"/>
      <c r="G1488" s="82"/>
      <c r="H1488" s="56"/>
      <c r="I1488" s="110"/>
      <c r="AD1488" s="86"/>
    </row>
    <row r="1489" spans="1:30">
      <c r="A1489" s="99"/>
      <c r="G1489" s="82"/>
      <c r="H1489" s="56"/>
      <c r="I1489" s="110"/>
      <c r="AD1489" s="86"/>
    </row>
    <row r="1490" spans="1:30">
      <c r="A1490" s="99"/>
      <c r="G1490" s="82"/>
      <c r="H1490" s="56"/>
      <c r="I1490" s="110"/>
      <c r="AD1490" s="86"/>
    </row>
    <row r="1491" spans="1:30">
      <c r="A1491" s="99"/>
      <c r="G1491" s="82"/>
      <c r="H1491" s="56"/>
      <c r="I1491" s="110"/>
      <c r="AD1491" s="86"/>
    </row>
    <row r="1492" spans="1:30">
      <c r="A1492" s="99"/>
      <c r="G1492" s="82"/>
      <c r="H1492" s="56"/>
      <c r="I1492" s="110"/>
      <c r="AD1492" s="86"/>
    </row>
    <row r="1493" spans="1:30">
      <c r="A1493" s="99"/>
      <c r="G1493" s="82"/>
      <c r="H1493" s="56"/>
      <c r="I1493" s="110"/>
      <c r="AD1493" s="86"/>
    </row>
    <row r="1494" spans="1:30">
      <c r="A1494" s="99"/>
      <c r="G1494" s="82"/>
      <c r="H1494" s="56"/>
      <c r="I1494" s="110"/>
      <c r="AD1494" s="86"/>
    </row>
    <row r="1495" spans="1:30">
      <c r="A1495" s="99"/>
      <c r="G1495" s="82"/>
      <c r="H1495" s="56"/>
      <c r="I1495" s="110"/>
      <c r="AD1495" s="86"/>
    </row>
    <row r="1496" spans="1:30">
      <c r="A1496" s="99"/>
      <c r="G1496" s="82"/>
      <c r="H1496" s="56"/>
      <c r="I1496" s="110"/>
      <c r="AD1496" s="86"/>
    </row>
    <row r="1497" spans="1:30">
      <c r="A1497" s="99"/>
      <c r="E1497" s="116"/>
      <c r="G1497" s="82"/>
      <c r="H1497" s="56"/>
      <c r="I1497" s="110"/>
      <c r="M1497" s="117"/>
      <c r="AA1497" s="118"/>
      <c r="AD1497" s="86"/>
    </row>
    <row r="1498" spans="1:30">
      <c r="A1498" s="99"/>
      <c r="G1498" s="82"/>
      <c r="H1498" s="56"/>
      <c r="I1498" s="110"/>
      <c r="AD1498" s="86"/>
    </row>
    <row r="1499" spans="1:30">
      <c r="A1499" s="99"/>
      <c r="G1499" s="82"/>
      <c r="H1499" s="56"/>
      <c r="I1499" s="110"/>
      <c r="AD1499" s="86"/>
    </row>
    <row r="1500" spans="1:30">
      <c r="A1500" s="99"/>
      <c r="G1500" s="82"/>
      <c r="H1500" s="56"/>
      <c r="I1500" s="110"/>
      <c r="AD1500" s="86"/>
    </row>
    <row r="1501" spans="1:30">
      <c r="A1501" s="99"/>
      <c r="G1501" s="82"/>
      <c r="H1501" s="56"/>
      <c r="I1501" s="110"/>
      <c r="Z1501" s="118"/>
      <c r="AD1501" s="86"/>
    </row>
    <row r="1502" spans="1:30">
      <c r="A1502" s="99"/>
      <c r="G1502" s="82"/>
      <c r="H1502" s="56"/>
      <c r="I1502" s="110"/>
      <c r="AD1502" s="86"/>
    </row>
    <row r="1503" spans="1:30">
      <c r="A1503" s="99"/>
      <c r="G1503" s="82"/>
      <c r="H1503" s="56"/>
      <c r="I1503" s="110"/>
      <c r="M1503" s="117"/>
      <c r="Z1503" s="118"/>
      <c r="AD1503" s="86"/>
    </row>
    <row r="1504" spans="1:30">
      <c r="A1504" s="99"/>
      <c r="G1504" s="82"/>
      <c r="H1504" s="56"/>
      <c r="I1504" s="110"/>
      <c r="M1504" s="117"/>
      <c r="Z1504" s="118"/>
      <c r="AD1504" s="86"/>
    </row>
    <row r="1505" spans="1:30">
      <c r="A1505" s="99"/>
      <c r="G1505" s="82"/>
      <c r="H1505" s="56"/>
      <c r="I1505" s="110"/>
      <c r="M1505" s="117"/>
      <c r="AD1505" s="86"/>
    </row>
    <row r="1506" spans="1:30">
      <c r="A1506" s="99"/>
      <c r="G1506" s="82"/>
      <c r="H1506" s="56"/>
      <c r="I1506" s="110"/>
      <c r="AD1506" s="86"/>
    </row>
    <row r="1507" spans="1:30">
      <c r="A1507" s="99"/>
      <c r="G1507" s="82"/>
      <c r="H1507" s="56"/>
      <c r="I1507" s="110"/>
      <c r="AD1507" s="86"/>
    </row>
    <row r="1508" spans="1:30">
      <c r="A1508" s="99"/>
      <c r="G1508" s="82"/>
      <c r="H1508" s="56"/>
      <c r="I1508" s="110"/>
      <c r="AD1508" s="86"/>
    </row>
    <row r="1509" spans="1:30">
      <c r="A1509" s="99"/>
      <c r="G1509" s="82"/>
      <c r="H1509" s="56"/>
      <c r="I1509" s="110"/>
      <c r="AD1509" s="86"/>
    </row>
    <row r="1510" spans="1:30">
      <c r="A1510" s="99"/>
      <c r="G1510" s="82"/>
      <c r="H1510" s="56"/>
      <c r="I1510" s="110"/>
      <c r="AD1510" s="86"/>
    </row>
    <row r="1511" spans="1:30">
      <c r="A1511" s="99"/>
      <c r="G1511" s="82"/>
      <c r="H1511" s="56"/>
      <c r="I1511" s="110"/>
      <c r="AD1511" s="86"/>
    </row>
    <row r="1512" spans="1:30">
      <c r="A1512" s="99"/>
      <c r="G1512" s="82"/>
      <c r="H1512" s="56"/>
      <c r="I1512" s="110"/>
      <c r="AD1512" s="86"/>
    </row>
    <row r="1513" spans="1:30">
      <c r="A1513" s="99"/>
      <c r="G1513" s="82"/>
      <c r="H1513" s="56"/>
      <c r="I1513" s="110"/>
      <c r="AD1513" s="86"/>
    </row>
    <row r="1514" spans="1:30">
      <c r="A1514" s="99"/>
      <c r="G1514" s="82"/>
      <c r="H1514" s="56"/>
      <c r="I1514" s="110"/>
      <c r="AD1514" s="86"/>
    </row>
    <row r="1515" spans="1:30">
      <c r="A1515" s="99"/>
      <c r="G1515" s="82"/>
      <c r="H1515" s="56"/>
      <c r="I1515" s="110"/>
      <c r="AD1515" s="86"/>
    </row>
    <row r="1516" spans="1:30">
      <c r="A1516" s="99"/>
      <c r="G1516" s="82"/>
      <c r="H1516" s="56"/>
      <c r="I1516" s="110"/>
      <c r="AD1516" s="86"/>
    </row>
    <row r="1517" spans="1:30">
      <c r="A1517" s="99"/>
      <c r="G1517" s="82"/>
      <c r="H1517" s="56"/>
      <c r="I1517" s="110"/>
      <c r="AD1517" s="86"/>
    </row>
    <row r="1518" spans="1:30">
      <c r="A1518" s="99"/>
      <c r="G1518" s="82"/>
      <c r="H1518" s="56"/>
      <c r="I1518" s="110"/>
      <c r="AD1518" s="86"/>
    </row>
    <row r="1519" spans="1:30">
      <c r="A1519" s="99"/>
      <c r="G1519" s="82"/>
      <c r="H1519" s="56"/>
      <c r="I1519" s="110"/>
      <c r="AD1519" s="86"/>
    </row>
    <row r="1520" spans="1:30">
      <c r="A1520" s="99"/>
      <c r="G1520" s="82"/>
      <c r="H1520" s="56"/>
      <c r="I1520" s="110"/>
      <c r="AD1520" s="86"/>
    </row>
    <row r="1521" spans="1:30">
      <c r="A1521" s="99"/>
      <c r="G1521" s="82"/>
      <c r="H1521" s="56"/>
      <c r="I1521" s="110"/>
      <c r="AD1521" s="86"/>
    </row>
    <row r="1522" spans="1:30">
      <c r="A1522" s="99"/>
      <c r="G1522" s="82"/>
      <c r="H1522" s="56"/>
      <c r="I1522" s="110"/>
      <c r="AD1522" s="86"/>
    </row>
    <row r="1523" spans="1:30">
      <c r="A1523" s="99"/>
      <c r="G1523" s="82"/>
      <c r="H1523" s="56"/>
      <c r="I1523" s="110"/>
      <c r="AD1523" s="86"/>
    </row>
    <row r="1524" spans="1:30">
      <c r="A1524" s="99"/>
      <c r="G1524" s="82"/>
      <c r="H1524" s="56"/>
      <c r="I1524" s="110"/>
      <c r="AD1524" s="86"/>
    </row>
    <row r="1525" spans="1:30">
      <c r="A1525" s="99"/>
      <c r="G1525" s="82"/>
      <c r="H1525" s="56"/>
      <c r="I1525" s="110"/>
      <c r="AD1525" s="86"/>
    </row>
    <row r="1526" spans="1:30">
      <c r="A1526" s="99"/>
      <c r="G1526" s="82"/>
      <c r="H1526" s="56"/>
      <c r="I1526" s="110"/>
      <c r="AD1526" s="86"/>
    </row>
    <row r="1527" spans="1:30">
      <c r="A1527" s="99"/>
      <c r="G1527" s="82"/>
      <c r="H1527" s="56"/>
      <c r="I1527" s="110"/>
      <c r="AD1527" s="86"/>
    </row>
    <row r="1528" spans="1:30">
      <c r="A1528" s="99"/>
      <c r="G1528" s="82"/>
      <c r="H1528" s="56"/>
      <c r="I1528" s="110"/>
      <c r="AD1528" s="86"/>
    </row>
    <row r="1529" spans="1:30">
      <c r="A1529" s="99"/>
      <c r="G1529" s="82"/>
      <c r="H1529" s="56"/>
      <c r="I1529" s="110"/>
      <c r="AD1529" s="86"/>
    </row>
    <row r="1530" spans="1:30">
      <c r="A1530" s="99"/>
      <c r="G1530" s="82"/>
      <c r="H1530" s="56"/>
      <c r="I1530" s="110"/>
      <c r="AD1530" s="86"/>
    </row>
    <row r="1531" spans="1:30">
      <c r="A1531" s="99"/>
      <c r="G1531" s="82"/>
      <c r="H1531" s="56"/>
      <c r="I1531" s="110"/>
      <c r="AD1531" s="86"/>
    </row>
    <row r="1532" spans="1:30">
      <c r="A1532" s="99"/>
      <c r="G1532" s="82"/>
      <c r="H1532" s="56"/>
      <c r="I1532" s="110"/>
      <c r="AD1532" s="86"/>
    </row>
    <row r="1533" spans="1:30">
      <c r="A1533" s="99"/>
      <c r="G1533" s="82"/>
      <c r="H1533" s="56"/>
      <c r="I1533" s="110"/>
      <c r="AD1533" s="86"/>
    </row>
    <row r="1534" spans="1:30">
      <c r="A1534" s="99"/>
      <c r="G1534" s="82"/>
      <c r="H1534" s="56"/>
      <c r="I1534" s="110"/>
      <c r="AD1534" s="86"/>
    </row>
    <row r="1535" spans="1:30">
      <c r="A1535" s="99"/>
      <c r="G1535" s="82"/>
      <c r="H1535" s="56"/>
      <c r="I1535" s="110"/>
      <c r="AD1535" s="86"/>
    </row>
    <row r="1536" spans="1:30">
      <c r="A1536" s="99"/>
      <c r="G1536" s="82"/>
      <c r="H1536" s="56"/>
      <c r="I1536" s="110"/>
      <c r="AD1536" s="86"/>
    </row>
    <row r="1537" spans="1:30">
      <c r="A1537" s="99"/>
      <c r="G1537" s="82"/>
      <c r="H1537" s="56"/>
      <c r="I1537" s="110"/>
      <c r="AD1537" s="86"/>
    </row>
    <row r="1538" spans="1:30">
      <c r="A1538" s="99"/>
      <c r="G1538" s="82"/>
      <c r="H1538" s="56"/>
      <c r="I1538" s="110"/>
      <c r="AD1538" s="86"/>
    </row>
    <row r="1539" spans="1:30">
      <c r="A1539" s="99"/>
      <c r="G1539" s="82"/>
      <c r="H1539" s="56"/>
      <c r="I1539" s="110"/>
      <c r="AD1539" s="86"/>
    </row>
    <row r="1540" spans="1:30">
      <c r="A1540" s="99"/>
      <c r="G1540" s="82"/>
      <c r="H1540" s="56"/>
      <c r="I1540" s="110"/>
      <c r="AD1540" s="86"/>
    </row>
    <row r="1541" spans="1:30">
      <c r="A1541" s="99"/>
      <c r="G1541" s="82"/>
      <c r="H1541" s="56"/>
      <c r="I1541" s="110"/>
      <c r="AD1541" s="86"/>
    </row>
    <row r="1542" spans="1:30">
      <c r="A1542" s="99"/>
      <c r="G1542" s="82"/>
      <c r="H1542" s="56"/>
      <c r="I1542" s="110"/>
      <c r="AD1542" s="86"/>
    </row>
    <row r="1543" spans="1:30">
      <c r="A1543" s="99"/>
      <c r="G1543" s="82"/>
      <c r="H1543" s="56"/>
      <c r="I1543" s="110"/>
      <c r="AD1543" s="86"/>
    </row>
    <row r="1544" spans="1:30">
      <c r="A1544" s="99"/>
      <c r="G1544" s="82"/>
      <c r="H1544" s="56"/>
      <c r="I1544" s="110"/>
      <c r="AD1544" s="86"/>
    </row>
    <row r="1545" spans="1:30">
      <c r="A1545" s="99"/>
      <c r="G1545" s="82"/>
      <c r="H1545" s="56"/>
      <c r="I1545" s="110"/>
      <c r="AD1545" s="86"/>
    </row>
    <row r="1546" spans="1:30">
      <c r="A1546" s="99"/>
      <c r="G1546" s="82"/>
      <c r="H1546" s="56"/>
      <c r="I1546" s="110"/>
      <c r="AD1546" s="86"/>
    </row>
    <row r="1547" spans="1:30">
      <c r="A1547" s="99"/>
      <c r="G1547" s="82"/>
      <c r="H1547" s="56"/>
      <c r="I1547" s="110"/>
      <c r="AD1547" s="86"/>
    </row>
    <row r="1548" spans="1:30">
      <c r="A1548" s="99"/>
      <c r="G1548" s="82"/>
      <c r="H1548" s="56"/>
      <c r="I1548" s="110"/>
      <c r="AD1548" s="86"/>
    </row>
    <row r="1549" spans="1:30">
      <c r="A1549" s="99"/>
      <c r="G1549" s="82"/>
      <c r="H1549" s="56"/>
      <c r="I1549" s="110"/>
      <c r="AD1549" s="86"/>
    </row>
    <row r="1550" spans="1:30">
      <c r="A1550" s="99"/>
      <c r="G1550" s="82"/>
      <c r="H1550" s="56"/>
      <c r="I1550" s="110"/>
      <c r="AD1550" s="86"/>
    </row>
    <row r="1551" spans="1:30">
      <c r="A1551" s="99"/>
      <c r="G1551" s="82"/>
      <c r="H1551" s="56"/>
      <c r="I1551" s="110"/>
      <c r="AD1551" s="86"/>
    </row>
    <row r="1552" spans="1:30">
      <c r="A1552" s="99"/>
      <c r="G1552" s="82"/>
      <c r="H1552" s="56"/>
      <c r="I1552" s="110"/>
      <c r="AD1552" s="86"/>
    </row>
    <row r="1553" spans="1:30">
      <c r="A1553" s="99"/>
      <c r="G1553" s="82"/>
      <c r="H1553" s="56"/>
      <c r="I1553" s="110"/>
      <c r="AD1553" s="86"/>
    </row>
    <row r="1554" spans="1:30">
      <c r="A1554" s="99"/>
      <c r="G1554" s="82"/>
      <c r="H1554" s="56"/>
      <c r="I1554" s="110"/>
      <c r="AD1554" s="86"/>
    </row>
    <row r="1555" spans="1:30">
      <c r="A1555" s="99"/>
      <c r="G1555" s="82"/>
      <c r="H1555" s="56"/>
      <c r="I1555" s="110"/>
      <c r="Y1555" s="115"/>
      <c r="AD1555" s="86"/>
    </row>
    <row r="1556" spans="1:30">
      <c r="A1556" s="99"/>
      <c r="G1556" s="82"/>
      <c r="H1556" s="56"/>
      <c r="I1556" s="110"/>
      <c r="AD1556" s="86"/>
    </row>
    <row r="1557" spans="1:30">
      <c r="A1557" s="99"/>
      <c r="G1557" s="82"/>
      <c r="H1557" s="56"/>
      <c r="I1557" s="110"/>
      <c r="Y1557" s="115"/>
      <c r="AD1557" s="86"/>
    </row>
    <row r="1558" spans="1:30">
      <c r="A1558" s="99"/>
      <c r="G1558" s="82"/>
      <c r="H1558" s="56"/>
      <c r="I1558" s="110"/>
      <c r="Y1558" s="115"/>
      <c r="AD1558" s="86"/>
    </row>
    <row r="1559" spans="1:30" ht="15.75">
      <c r="A1559" s="99"/>
      <c r="G1559" s="82"/>
      <c r="H1559" s="56"/>
      <c r="I1559" s="110"/>
      <c r="Y1559" s="119"/>
      <c r="AD1559" s="86"/>
    </row>
    <row r="1560" spans="1:30" ht="15.75">
      <c r="A1560" s="99"/>
      <c r="G1560" s="82"/>
      <c r="H1560" s="56"/>
      <c r="I1560" s="110"/>
      <c r="Y1560" s="119"/>
      <c r="AD1560" s="86"/>
    </row>
    <row r="1561" spans="1:30">
      <c r="A1561" s="99"/>
      <c r="G1561" s="82"/>
      <c r="H1561" s="56"/>
      <c r="I1561" s="110"/>
      <c r="Y1561" s="115"/>
      <c r="AD1561" s="86"/>
    </row>
    <row r="1562" spans="1:30">
      <c r="A1562" s="99"/>
      <c r="G1562" s="82"/>
      <c r="H1562" s="56"/>
      <c r="I1562" s="110"/>
      <c r="AD1562" s="86"/>
    </row>
    <row r="1563" spans="1:30">
      <c r="A1563" s="99"/>
      <c r="G1563" s="82"/>
      <c r="H1563" s="56"/>
      <c r="I1563" s="110"/>
      <c r="AD1563" s="86"/>
    </row>
    <row r="1564" spans="1:30">
      <c r="A1564" s="99"/>
      <c r="G1564" s="82"/>
      <c r="H1564" s="56"/>
      <c r="I1564" s="110"/>
      <c r="AD1564" s="86"/>
    </row>
    <row r="1565" spans="1:30">
      <c r="A1565" s="99"/>
      <c r="G1565" s="82"/>
      <c r="H1565" s="56"/>
      <c r="I1565" s="110"/>
      <c r="AD1565" s="86"/>
    </row>
    <row r="1566" spans="1:30">
      <c r="A1566" s="99"/>
      <c r="G1566" s="82"/>
      <c r="H1566" s="56"/>
      <c r="I1566" s="110"/>
      <c r="AD1566" s="86"/>
    </row>
    <row r="1567" spans="1:30">
      <c r="A1567" s="99"/>
      <c r="G1567" s="82"/>
      <c r="H1567" s="56"/>
      <c r="I1567" s="110"/>
      <c r="AD1567" s="86"/>
    </row>
    <row r="1568" spans="1:30">
      <c r="A1568" s="99"/>
      <c r="G1568" s="82"/>
      <c r="H1568" s="56"/>
      <c r="I1568" s="110"/>
      <c r="AD1568" s="86"/>
    </row>
    <row r="1569" spans="1:30">
      <c r="A1569" s="99"/>
      <c r="G1569" s="82"/>
      <c r="H1569" s="56"/>
      <c r="I1569" s="110"/>
      <c r="AD1569" s="86"/>
    </row>
    <row r="1570" spans="1:30">
      <c r="A1570" s="99"/>
      <c r="G1570" s="82"/>
      <c r="H1570" s="56"/>
      <c r="I1570" s="110"/>
      <c r="AD1570" s="86"/>
    </row>
    <row r="1571" spans="1:30">
      <c r="A1571" s="99"/>
      <c r="G1571" s="82"/>
      <c r="H1571" s="56"/>
      <c r="I1571" s="110"/>
      <c r="AD1571" s="86"/>
    </row>
    <row r="1572" spans="1:30">
      <c r="A1572" s="99"/>
      <c r="G1572" s="82"/>
      <c r="H1572" s="56"/>
      <c r="I1572" s="110"/>
      <c r="AD1572" s="86"/>
    </row>
    <row r="1573" spans="1:30">
      <c r="A1573" s="99"/>
      <c r="G1573" s="82"/>
      <c r="H1573" s="56"/>
      <c r="I1573" s="110"/>
      <c r="AD1573" s="86"/>
    </row>
    <row r="1574" spans="1:30">
      <c r="A1574" s="99"/>
      <c r="G1574" s="82"/>
      <c r="H1574" s="56"/>
      <c r="I1574" s="110"/>
      <c r="AD1574" s="86"/>
    </row>
    <row r="1575" spans="1:30">
      <c r="A1575" s="99"/>
      <c r="G1575" s="82"/>
      <c r="H1575" s="56"/>
      <c r="I1575" s="110"/>
      <c r="AD1575" s="86"/>
    </row>
    <row r="1576" spans="1:30">
      <c r="A1576" s="99"/>
      <c r="G1576" s="82"/>
      <c r="H1576" s="56"/>
      <c r="I1576" s="110"/>
      <c r="AD1576" s="86"/>
    </row>
    <row r="1577" spans="1:30">
      <c r="A1577" s="99"/>
      <c r="G1577" s="82"/>
      <c r="H1577" s="56"/>
      <c r="I1577" s="110"/>
      <c r="AD1577" s="86"/>
    </row>
    <row r="1578" spans="1:30">
      <c r="A1578" s="99"/>
      <c r="G1578" s="82"/>
      <c r="H1578" s="56"/>
      <c r="I1578" s="110"/>
      <c r="AD1578" s="86"/>
    </row>
    <row r="1579" spans="1:30">
      <c r="A1579" s="99"/>
      <c r="G1579" s="82"/>
      <c r="H1579" s="56"/>
      <c r="I1579" s="110"/>
      <c r="AD1579" s="86"/>
    </row>
    <row r="1580" spans="1:30">
      <c r="A1580" s="99"/>
      <c r="G1580" s="82"/>
      <c r="H1580" s="56"/>
      <c r="I1580" s="110"/>
      <c r="AD1580" s="86"/>
    </row>
    <row r="1581" spans="1:30">
      <c r="A1581" s="99"/>
      <c r="G1581" s="82"/>
      <c r="H1581" s="56"/>
      <c r="I1581" s="110"/>
      <c r="AD1581" s="86"/>
    </row>
    <row r="1582" spans="1:30">
      <c r="A1582" s="99"/>
      <c r="G1582" s="82"/>
      <c r="H1582" s="56"/>
      <c r="I1582" s="110"/>
      <c r="AD1582" s="86"/>
    </row>
    <row r="1583" spans="1:30">
      <c r="A1583" s="99"/>
      <c r="G1583" s="82"/>
      <c r="H1583" s="56"/>
      <c r="I1583" s="110"/>
      <c r="AD1583" s="86"/>
    </row>
    <row r="1584" spans="1:30">
      <c r="A1584" s="99"/>
      <c r="G1584" s="82"/>
      <c r="H1584" s="56"/>
      <c r="I1584" s="110"/>
      <c r="AD1584" s="86"/>
    </row>
    <row r="1585" spans="1:30">
      <c r="A1585" s="99"/>
      <c r="G1585" s="82"/>
      <c r="H1585" s="56"/>
      <c r="I1585" s="110"/>
      <c r="AD1585" s="86"/>
    </row>
    <row r="1586" spans="1:30">
      <c r="A1586" s="99"/>
      <c r="G1586" s="82"/>
      <c r="H1586" s="56"/>
      <c r="I1586" s="110"/>
      <c r="AD1586" s="86"/>
    </row>
    <row r="1587" spans="1:30">
      <c r="A1587" s="99"/>
      <c r="G1587" s="82"/>
      <c r="H1587" s="56"/>
      <c r="I1587" s="110"/>
      <c r="AD1587" s="86"/>
    </row>
    <row r="1588" spans="1:30">
      <c r="A1588" s="99"/>
      <c r="G1588" s="82"/>
      <c r="H1588" s="56"/>
      <c r="I1588" s="110"/>
      <c r="AD1588" s="86"/>
    </row>
    <row r="1589" spans="1:30">
      <c r="A1589" s="99"/>
      <c r="G1589" s="82"/>
      <c r="H1589" s="56"/>
      <c r="I1589" s="110"/>
      <c r="AD1589" s="86"/>
    </row>
    <row r="1590" spans="1:30">
      <c r="A1590" s="99"/>
      <c r="G1590" s="82"/>
      <c r="H1590" s="56"/>
      <c r="I1590" s="110"/>
      <c r="AD1590" s="86"/>
    </row>
    <row r="1591" spans="1:30">
      <c r="A1591" s="99"/>
      <c r="G1591" s="82"/>
      <c r="H1591" s="56"/>
      <c r="I1591" s="110"/>
      <c r="AD1591" s="86"/>
    </row>
    <row r="1592" spans="1:30">
      <c r="A1592" s="99"/>
      <c r="G1592" s="82"/>
      <c r="H1592" s="56"/>
      <c r="I1592" s="110"/>
      <c r="AD1592" s="86"/>
    </row>
    <row r="1593" spans="1:30">
      <c r="A1593" s="99"/>
      <c r="G1593" s="82"/>
      <c r="H1593" s="56"/>
      <c r="I1593" s="110"/>
      <c r="AD1593" s="86"/>
    </row>
    <row r="1594" spans="1:30">
      <c r="A1594" s="99"/>
      <c r="G1594" s="82"/>
      <c r="H1594" s="56"/>
      <c r="I1594" s="110"/>
      <c r="AD1594" s="86"/>
    </row>
    <row r="1595" spans="1:30">
      <c r="A1595" s="99"/>
      <c r="G1595" s="82"/>
      <c r="H1595" s="56"/>
      <c r="I1595" s="110"/>
      <c r="AD1595" s="86"/>
    </row>
    <row r="1596" spans="1:30">
      <c r="A1596" s="99"/>
      <c r="G1596" s="82"/>
      <c r="H1596" s="56"/>
      <c r="I1596" s="110"/>
      <c r="AD1596" s="86"/>
    </row>
    <row r="1597" spans="1:30">
      <c r="A1597" s="99"/>
      <c r="G1597" s="82"/>
      <c r="H1597" s="56"/>
      <c r="I1597" s="110"/>
      <c r="AD1597" s="86"/>
    </row>
    <row r="1598" spans="1:30">
      <c r="A1598" s="99"/>
      <c r="G1598" s="82"/>
      <c r="H1598" s="56"/>
      <c r="I1598" s="110"/>
      <c r="AD1598" s="86"/>
    </row>
    <row r="1599" spans="1:30">
      <c r="A1599" s="99"/>
      <c r="G1599" s="82"/>
      <c r="H1599" s="56"/>
      <c r="I1599" s="110"/>
      <c r="AD1599" s="86"/>
    </row>
    <row r="1600" spans="1:30">
      <c r="A1600" s="99"/>
      <c r="G1600" s="82"/>
      <c r="H1600" s="56"/>
      <c r="I1600" s="110"/>
      <c r="AD1600" s="86"/>
    </row>
    <row r="1601" spans="1:30">
      <c r="A1601" s="99"/>
      <c r="G1601" s="82"/>
      <c r="H1601" s="56"/>
      <c r="I1601" s="110"/>
      <c r="AD1601" s="86"/>
    </row>
    <row r="1602" spans="1:30">
      <c r="A1602" s="99"/>
      <c r="G1602" s="82"/>
      <c r="H1602" s="56"/>
      <c r="I1602" s="110"/>
      <c r="AD1602" s="86"/>
    </row>
    <row r="1603" spans="1:30">
      <c r="A1603" s="99"/>
      <c r="G1603" s="82"/>
      <c r="H1603" s="56"/>
      <c r="I1603" s="110"/>
      <c r="AD1603" s="86"/>
    </row>
    <row r="1604" spans="1:30">
      <c r="A1604" s="99"/>
      <c r="G1604" s="82"/>
      <c r="H1604" s="56"/>
      <c r="I1604" s="110"/>
      <c r="AD1604" s="86"/>
    </row>
    <row r="1605" spans="1:30">
      <c r="A1605" s="99"/>
      <c r="G1605" s="82"/>
      <c r="H1605" s="56"/>
      <c r="I1605" s="110"/>
      <c r="AD1605" s="86"/>
    </row>
    <row r="1606" spans="1:30">
      <c r="A1606" s="99"/>
      <c r="G1606" s="82"/>
      <c r="H1606" s="56"/>
      <c r="I1606" s="110"/>
      <c r="AD1606" s="86"/>
    </row>
    <row r="1607" spans="1:30">
      <c r="A1607" s="99"/>
      <c r="G1607" s="82"/>
      <c r="H1607" s="56"/>
      <c r="I1607" s="110"/>
      <c r="AD1607" s="86"/>
    </row>
    <row r="1608" spans="1:30">
      <c r="A1608" s="99"/>
      <c r="G1608" s="82"/>
      <c r="H1608" s="56"/>
      <c r="I1608" s="110"/>
      <c r="AD1608" s="86"/>
    </row>
    <row r="1609" spans="1:30">
      <c r="A1609" s="99"/>
      <c r="G1609" s="82"/>
      <c r="H1609" s="56"/>
      <c r="I1609" s="110"/>
      <c r="AD1609" s="86"/>
    </row>
    <row r="1610" spans="1:30">
      <c r="A1610" s="99"/>
      <c r="G1610" s="82"/>
      <c r="H1610" s="56"/>
      <c r="I1610" s="110"/>
      <c r="AD1610" s="86"/>
    </row>
    <row r="1611" spans="1:30">
      <c r="A1611" s="99"/>
      <c r="G1611" s="82"/>
      <c r="H1611" s="56"/>
      <c r="I1611" s="110"/>
      <c r="AD1611" s="86"/>
    </row>
    <row r="1612" spans="1:30">
      <c r="A1612" s="99"/>
      <c r="G1612" s="82"/>
      <c r="H1612" s="56"/>
      <c r="I1612" s="110"/>
      <c r="AD1612" s="86"/>
    </row>
    <row r="1613" spans="1:30">
      <c r="A1613" s="99"/>
      <c r="G1613" s="82"/>
      <c r="H1613" s="56"/>
      <c r="I1613" s="110"/>
      <c r="AD1613" s="86"/>
    </row>
    <row r="1614" spans="1:30">
      <c r="A1614" s="99"/>
      <c r="G1614" s="82"/>
      <c r="H1614" s="56"/>
      <c r="I1614" s="110"/>
      <c r="AD1614" s="86"/>
    </row>
    <row r="1615" spans="1:30">
      <c r="A1615" s="99"/>
      <c r="G1615" s="82"/>
      <c r="H1615" s="56"/>
      <c r="I1615" s="110"/>
      <c r="AD1615" s="86"/>
    </row>
    <row r="1616" spans="1:30">
      <c r="A1616" s="99"/>
      <c r="G1616" s="82"/>
      <c r="H1616" s="56"/>
      <c r="I1616" s="110"/>
      <c r="AD1616" s="86"/>
    </row>
    <row r="1617" spans="1:30">
      <c r="A1617" s="99"/>
      <c r="G1617" s="82"/>
      <c r="H1617" s="56"/>
      <c r="I1617" s="110"/>
      <c r="AD1617" s="86"/>
    </row>
    <row r="1618" spans="1:30">
      <c r="A1618" s="99"/>
      <c r="G1618" s="82"/>
      <c r="H1618" s="56"/>
      <c r="I1618" s="110"/>
      <c r="AD1618" s="86"/>
    </row>
    <row r="1619" spans="1:30">
      <c r="A1619" s="99"/>
      <c r="G1619" s="82"/>
      <c r="H1619" s="56"/>
      <c r="I1619" s="110"/>
      <c r="AD1619" s="86"/>
    </row>
    <row r="1620" spans="1:30">
      <c r="A1620" s="99"/>
      <c r="F1620" s="90" t="s">
        <v>11</v>
      </c>
      <c r="G1620" s="82"/>
      <c r="H1620" s="56"/>
      <c r="I1620" s="110"/>
      <c r="AD1620" s="86"/>
    </row>
    <row r="1621" spans="1:30">
      <c r="A1621" s="99"/>
      <c r="F1621" s="90" t="s">
        <v>11</v>
      </c>
      <c r="G1621" s="82"/>
      <c r="H1621" s="56"/>
      <c r="I1621" s="110"/>
      <c r="AD1621" s="86"/>
    </row>
    <row r="1622" spans="1:30">
      <c r="A1622" s="99"/>
      <c r="C1622" s="97" t="s">
        <v>11</v>
      </c>
      <c r="F1622" s="90" t="s">
        <v>11</v>
      </c>
      <c r="G1622" s="82" t="s">
        <v>11</v>
      </c>
      <c r="H1622" s="56" t="s">
        <v>11</v>
      </c>
      <c r="I1622" s="110"/>
      <c r="AD1622" s="86"/>
    </row>
    <row r="1623" spans="1:30">
      <c r="A1623" s="99"/>
      <c r="C1623" s="97" t="s">
        <v>11</v>
      </c>
      <c r="F1623" s="90" t="s">
        <v>11</v>
      </c>
      <c r="G1623" s="82" t="s">
        <v>11</v>
      </c>
      <c r="H1623" s="56" t="s">
        <v>11</v>
      </c>
      <c r="I1623" s="110"/>
      <c r="AD1623" s="86"/>
    </row>
    <row r="1624" spans="1:30">
      <c r="A1624" s="99"/>
      <c r="C1624" s="97" t="s">
        <v>11</v>
      </c>
      <c r="F1624" s="90" t="s">
        <v>11</v>
      </c>
      <c r="G1624" s="82" t="s">
        <v>11</v>
      </c>
      <c r="H1624" s="56" t="s">
        <v>11</v>
      </c>
      <c r="I1624" s="110"/>
      <c r="AD1624" s="86"/>
    </row>
    <row r="1625" spans="1:30">
      <c r="A1625" s="99"/>
      <c r="C1625" s="97" t="s">
        <v>11</v>
      </c>
      <c r="F1625" s="90" t="s">
        <v>11</v>
      </c>
      <c r="G1625" s="82" t="s">
        <v>11</v>
      </c>
      <c r="H1625" s="56" t="s">
        <v>11</v>
      </c>
      <c r="I1625" s="110"/>
      <c r="AD1625" s="86"/>
    </row>
    <row r="1626" spans="1:30">
      <c r="A1626" s="99"/>
      <c r="C1626" s="97" t="s">
        <v>11</v>
      </c>
      <c r="F1626" s="90" t="s">
        <v>11</v>
      </c>
      <c r="G1626" s="82" t="s">
        <v>11</v>
      </c>
      <c r="H1626" s="56" t="s">
        <v>11</v>
      </c>
      <c r="I1626" s="110"/>
      <c r="AD1626" s="86"/>
    </row>
    <row r="1627" spans="1:30">
      <c r="A1627" s="99"/>
      <c r="C1627" s="97" t="s">
        <v>11</v>
      </c>
      <c r="F1627" s="90" t="s">
        <v>11</v>
      </c>
      <c r="G1627" s="82" t="s">
        <v>11</v>
      </c>
      <c r="H1627" s="56" t="s">
        <v>11</v>
      </c>
      <c r="I1627" s="120"/>
      <c r="AD1627" s="86"/>
    </row>
    <row r="1628" spans="1:30">
      <c r="A1628" s="99"/>
      <c r="C1628" s="97" t="s">
        <v>11</v>
      </c>
      <c r="F1628" s="90" t="s">
        <v>11</v>
      </c>
      <c r="G1628" s="82" t="s">
        <v>11</v>
      </c>
      <c r="H1628" s="56" t="s">
        <v>11</v>
      </c>
      <c r="I1628" s="120"/>
      <c r="AD1628" s="86"/>
    </row>
    <row r="1629" spans="1:30">
      <c r="A1629" s="99"/>
      <c r="C1629" s="97" t="s">
        <v>11</v>
      </c>
      <c r="F1629" s="90" t="s">
        <v>11</v>
      </c>
      <c r="G1629" s="82" t="s">
        <v>11</v>
      </c>
      <c r="H1629" s="56" t="s">
        <v>11</v>
      </c>
      <c r="I1629" s="120"/>
      <c r="AD1629" s="86"/>
    </row>
    <row r="1630" spans="1:30">
      <c r="A1630" s="99"/>
      <c r="C1630" s="97" t="s">
        <v>11</v>
      </c>
      <c r="F1630" s="90" t="s">
        <v>11</v>
      </c>
      <c r="G1630" s="82" t="s">
        <v>11</v>
      </c>
      <c r="H1630" s="56" t="s">
        <v>11</v>
      </c>
      <c r="I1630" s="120"/>
      <c r="AD1630" s="86"/>
    </row>
    <row r="1631" spans="1:30">
      <c r="A1631" s="99"/>
      <c r="C1631" s="97" t="s">
        <v>11</v>
      </c>
      <c r="F1631" s="90" t="s">
        <v>11</v>
      </c>
      <c r="G1631" s="82" t="s">
        <v>11</v>
      </c>
      <c r="H1631" s="56" t="s">
        <v>11</v>
      </c>
      <c r="I1631" s="120"/>
      <c r="AD1631" s="86"/>
    </row>
    <row r="1632" spans="1:30">
      <c r="A1632" s="99"/>
      <c r="C1632" s="97" t="s">
        <v>11</v>
      </c>
      <c r="F1632" s="90" t="s">
        <v>11</v>
      </c>
      <c r="G1632" s="82" t="s">
        <v>11</v>
      </c>
      <c r="H1632" s="56" t="s">
        <v>11</v>
      </c>
      <c r="I1632" s="120"/>
      <c r="AD1632" s="86"/>
    </row>
    <row r="1633" spans="1:30">
      <c r="A1633" s="99"/>
      <c r="C1633" s="97" t="s">
        <v>11</v>
      </c>
      <c r="F1633" s="90" t="s">
        <v>11</v>
      </c>
      <c r="G1633" s="82" t="s">
        <v>11</v>
      </c>
      <c r="H1633" s="56" t="s">
        <v>11</v>
      </c>
      <c r="I1633" s="120"/>
      <c r="AD1633" s="86"/>
    </row>
    <row r="1634" spans="1:30">
      <c r="A1634" s="99"/>
      <c r="C1634" s="97" t="s">
        <v>11</v>
      </c>
      <c r="F1634" s="90" t="s">
        <v>11</v>
      </c>
      <c r="G1634" s="82" t="s">
        <v>11</v>
      </c>
      <c r="H1634" s="56" t="s">
        <v>11</v>
      </c>
      <c r="I1634" s="120"/>
      <c r="AD1634" s="86"/>
    </row>
    <row r="1635" spans="1:30">
      <c r="A1635" s="99"/>
      <c r="C1635" s="97" t="s">
        <v>11</v>
      </c>
      <c r="F1635" s="90" t="s">
        <v>11</v>
      </c>
      <c r="G1635" s="82" t="s">
        <v>11</v>
      </c>
      <c r="H1635" s="56" t="s">
        <v>11</v>
      </c>
      <c r="I1635" s="120"/>
      <c r="AD1635" s="86"/>
    </row>
    <row r="1636" spans="1:30">
      <c r="A1636" s="99"/>
      <c r="C1636" s="97" t="s">
        <v>11</v>
      </c>
      <c r="F1636" s="90" t="s">
        <v>11</v>
      </c>
      <c r="G1636" s="82" t="s">
        <v>11</v>
      </c>
      <c r="H1636" s="56" t="s">
        <v>11</v>
      </c>
      <c r="I1636" s="120"/>
      <c r="AD1636" s="86"/>
    </row>
    <row r="1637" spans="1:30">
      <c r="A1637" s="99"/>
      <c r="C1637" s="97" t="s">
        <v>11</v>
      </c>
      <c r="F1637" s="90" t="s">
        <v>11</v>
      </c>
      <c r="G1637" s="82" t="s">
        <v>11</v>
      </c>
      <c r="H1637" s="56" t="s">
        <v>11</v>
      </c>
      <c r="I1637" s="120"/>
      <c r="AD1637" s="86"/>
    </row>
    <row r="1638" spans="1:30">
      <c r="A1638" s="99"/>
      <c r="C1638" s="97" t="s">
        <v>11</v>
      </c>
      <c r="F1638" s="90" t="s">
        <v>11</v>
      </c>
      <c r="G1638" s="82" t="s">
        <v>11</v>
      </c>
      <c r="H1638" s="56" t="s">
        <v>11</v>
      </c>
      <c r="I1638" s="120"/>
      <c r="AD1638" s="86"/>
    </row>
    <row r="1639" spans="1:30">
      <c r="A1639" s="99"/>
      <c r="C1639" s="97" t="s">
        <v>11</v>
      </c>
      <c r="F1639" s="90" t="s">
        <v>11</v>
      </c>
      <c r="G1639" s="82" t="s">
        <v>11</v>
      </c>
      <c r="H1639" s="56" t="s">
        <v>11</v>
      </c>
      <c r="I1639" s="120"/>
      <c r="AD1639" s="86"/>
    </row>
    <row r="1640" spans="1:30">
      <c r="A1640" s="99"/>
      <c r="C1640" s="97" t="s">
        <v>11</v>
      </c>
      <c r="F1640" s="90" t="s">
        <v>11</v>
      </c>
      <c r="G1640" s="82" t="s">
        <v>11</v>
      </c>
      <c r="H1640" s="56" t="s">
        <v>11</v>
      </c>
      <c r="I1640" s="120"/>
      <c r="AD1640" s="86"/>
    </row>
    <row r="1641" spans="1:30">
      <c r="A1641" s="99"/>
      <c r="C1641" s="97" t="s">
        <v>11</v>
      </c>
      <c r="F1641" s="90" t="s">
        <v>11</v>
      </c>
      <c r="G1641" s="82" t="s">
        <v>11</v>
      </c>
      <c r="H1641" s="56" t="s">
        <v>11</v>
      </c>
      <c r="I1641" s="120"/>
      <c r="AD1641" s="86"/>
    </row>
    <row r="1642" spans="1:30">
      <c r="A1642" s="99"/>
      <c r="C1642" s="97" t="s">
        <v>11</v>
      </c>
      <c r="F1642" s="90" t="s">
        <v>11</v>
      </c>
      <c r="G1642" s="82" t="s">
        <v>11</v>
      </c>
      <c r="H1642" s="56" t="s">
        <v>11</v>
      </c>
      <c r="I1642" s="120"/>
      <c r="AD1642" s="86"/>
    </row>
    <row r="1643" spans="1:30">
      <c r="A1643" s="99"/>
      <c r="C1643" s="97" t="s">
        <v>11</v>
      </c>
      <c r="F1643" s="90" t="s">
        <v>11</v>
      </c>
      <c r="G1643" s="82" t="s">
        <v>11</v>
      </c>
      <c r="H1643" s="56" t="s">
        <v>11</v>
      </c>
      <c r="I1643" s="120"/>
      <c r="AD1643" s="86"/>
    </row>
    <row r="1644" spans="1:30">
      <c r="A1644" s="99"/>
      <c r="C1644" s="97" t="s">
        <v>11</v>
      </c>
      <c r="F1644" s="90" t="s">
        <v>11</v>
      </c>
      <c r="G1644" s="82" t="s">
        <v>11</v>
      </c>
      <c r="H1644" s="56" t="s">
        <v>11</v>
      </c>
      <c r="I1644" s="120"/>
      <c r="AD1644" s="86"/>
    </row>
    <row r="1645" spans="1:30">
      <c r="A1645" s="99"/>
      <c r="C1645" s="97" t="s">
        <v>11</v>
      </c>
      <c r="F1645" s="90" t="s">
        <v>11</v>
      </c>
      <c r="G1645" s="82" t="s">
        <v>11</v>
      </c>
      <c r="H1645" s="56" t="s">
        <v>11</v>
      </c>
      <c r="I1645" s="120"/>
      <c r="AD1645" s="86"/>
    </row>
    <row r="1646" spans="1:30">
      <c r="A1646" s="99"/>
      <c r="C1646" s="97" t="s">
        <v>11</v>
      </c>
      <c r="F1646" s="90" t="s">
        <v>11</v>
      </c>
      <c r="G1646" s="82" t="s">
        <v>11</v>
      </c>
      <c r="H1646" s="56" t="s">
        <v>11</v>
      </c>
      <c r="I1646" s="120"/>
      <c r="AD1646" s="86"/>
    </row>
    <row r="1647" spans="1:30">
      <c r="A1647" s="99"/>
      <c r="C1647" s="97" t="s">
        <v>11</v>
      </c>
      <c r="F1647" s="90" t="s">
        <v>11</v>
      </c>
      <c r="G1647" s="82" t="s">
        <v>11</v>
      </c>
      <c r="H1647" s="56" t="s">
        <v>11</v>
      </c>
      <c r="I1647" s="120"/>
      <c r="AD1647" s="86"/>
    </row>
    <row r="1648" spans="1:30">
      <c r="A1648" s="99"/>
      <c r="C1648" s="97" t="s">
        <v>11</v>
      </c>
      <c r="F1648" s="90" t="s">
        <v>11</v>
      </c>
      <c r="G1648" s="82" t="s">
        <v>11</v>
      </c>
      <c r="H1648" s="56" t="s">
        <v>11</v>
      </c>
      <c r="I1648" s="120"/>
      <c r="AD1648" s="86"/>
    </row>
    <row r="1649" spans="1:30">
      <c r="A1649" s="99"/>
      <c r="C1649" s="97" t="s">
        <v>11</v>
      </c>
      <c r="F1649" s="90" t="s">
        <v>11</v>
      </c>
      <c r="G1649" s="82" t="s">
        <v>11</v>
      </c>
      <c r="H1649" s="56" t="s">
        <v>11</v>
      </c>
      <c r="I1649" s="120"/>
      <c r="AD1649" s="86"/>
    </row>
    <row r="1650" spans="1:30">
      <c r="A1650" s="99"/>
      <c r="C1650" s="97" t="s">
        <v>11</v>
      </c>
      <c r="F1650" s="90" t="s">
        <v>11</v>
      </c>
      <c r="G1650" s="82" t="s">
        <v>11</v>
      </c>
      <c r="H1650" s="56" t="s">
        <v>11</v>
      </c>
      <c r="I1650" s="120"/>
      <c r="AD1650" s="86"/>
    </row>
    <row r="1651" spans="1:30">
      <c r="A1651" s="99"/>
      <c r="C1651" s="97" t="s">
        <v>11</v>
      </c>
      <c r="F1651" s="90" t="s">
        <v>11</v>
      </c>
      <c r="G1651" s="82" t="s">
        <v>11</v>
      </c>
      <c r="H1651" s="56" t="s">
        <v>11</v>
      </c>
      <c r="I1651" s="120"/>
      <c r="AD1651" s="86"/>
    </row>
    <row r="1652" spans="1:30">
      <c r="A1652" s="99"/>
      <c r="C1652" s="97" t="s">
        <v>11</v>
      </c>
      <c r="F1652" s="90" t="s">
        <v>11</v>
      </c>
      <c r="G1652" s="82" t="s">
        <v>11</v>
      </c>
      <c r="H1652" s="56" t="s">
        <v>11</v>
      </c>
      <c r="I1652" s="120"/>
      <c r="AD1652" s="86"/>
    </row>
    <row r="1653" spans="1:30">
      <c r="A1653" s="99"/>
      <c r="C1653" s="97" t="s">
        <v>11</v>
      </c>
      <c r="F1653" s="90" t="s">
        <v>11</v>
      </c>
      <c r="G1653" s="82" t="s">
        <v>11</v>
      </c>
      <c r="H1653" s="56" t="s">
        <v>11</v>
      </c>
      <c r="I1653" s="120"/>
      <c r="AD1653" s="86"/>
    </row>
    <row r="1654" spans="1:30">
      <c r="A1654" s="99"/>
      <c r="C1654" s="97" t="s">
        <v>11</v>
      </c>
      <c r="F1654" s="90" t="s">
        <v>11</v>
      </c>
      <c r="G1654" s="82" t="s">
        <v>11</v>
      </c>
      <c r="H1654" s="56" t="s">
        <v>11</v>
      </c>
      <c r="I1654" s="120"/>
      <c r="AD1654" s="86"/>
    </row>
    <row r="1655" spans="1:30">
      <c r="A1655" s="99"/>
      <c r="C1655" s="97" t="s">
        <v>11</v>
      </c>
      <c r="F1655" s="90" t="s">
        <v>11</v>
      </c>
      <c r="G1655" s="82" t="s">
        <v>11</v>
      </c>
      <c r="H1655" s="56" t="s">
        <v>11</v>
      </c>
      <c r="I1655" s="120"/>
      <c r="AD1655" s="86"/>
    </row>
    <row r="1656" spans="1:30">
      <c r="A1656" s="99"/>
      <c r="C1656" s="97" t="s">
        <v>11</v>
      </c>
      <c r="F1656" s="90" t="s">
        <v>11</v>
      </c>
      <c r="G1656" s="82" t="s">
        <v>11</v>
      </c>
      <c r="H1656" s="56" t="s">
        <v>11</v>
      </c>
      <c r="I1656" s="120"/>
      <c r="AD1656" s="86"/>
    </row>
    <row r="1657" spans="1:30">
      <c r="A1657" s="99"/>
      <c r="C1657" s="97" t="s">
        <v>11</v>
      </c>
      <c r="F1657" s="90" t="s">
        <v>11</v>
      </c>
      <c r="G1657" s="82" t="s">
        <v>11</v>
      </c>
      <c r="H1657" s="56" t="s">
        <v>11</v>
      </c>
      <c r="I1657" s="120"/>
      <c r="AD1657" s="86"/>
    </row>
    <row r="1658" spans="1:30">
      <c r="A1658" s="99"/>
      <c r="C1658" s="97" t="s">
        <v>11</v>
      </c>
      <c r="F1658" s="90" t="s">
        <v>11</v>
      </c>
      <c r="G1658" s="82" t="s">
        <v>11</v>
      </c>
      <c r="H1658" s="56" t="s">
        <v>11</v>
      </c>
      <c r="I1658" s="120"/>
      <c r="AD1658" s="86"/>
    </row>
    <row r="1659" spans="1:30">
      <c r="A1659" s="99"/>
      <c r="C1659" s="97" t="s">
        <v>11</v>
      </c>
      <c r="F1659" s="90" t="s">
        <v>11</v>
      </c>
      <c r="G1659" s="82" t="s">
        <v>11</v>
      </c>
      <c r="H1659" s="56" t="s">
        <v>11</v>
      </c>
      <c r="I1659" s="120"/>
      <c r="AD1659" s="86"/>
    </row>
    <row r="1660" spans="1:30">
      <c r="A1660" s="99"/>
      <c r="C1660" s="97" t="s">
        <v>11</v>
      </c>
      <c r="F1660" s="90" t="s">
        <v>11</v>
      </c>
      <c r="G1660" s="82" t="s">
        <v>11</v>
      </c>
      <c r="H1660" s="56" t="s">
        <v>11</v>
      </c>
      <c r="I1660" s="120"/>
      <c r="AD1660" s="86"/>
    </row>
    <row r="1661" spans="1:30">
      <c r="A1661" s="99"/>
      <c r="C1661" s="97" t="s">
        <v>11</v>
      </c>
      <c r="F1661" s="90" t="s">
        <v>11</v>
      </c>
      <c r="G1661" s="82" t="s">
        <v>11</v>
      </c>
      <c r="H1661" s="56" t="s">
        <v>11</v>
      </c>
      <c r="I1661" s="120"/>
      <c r="AD1661" s="86"/>
    </row>
    <row r="1662" spans="1:30">
      <c r="A1662" s="99"/>
      <c r="C1662" s="97" t="s">
        <v>11</v>
      </c>
      <c r="F1662" s="90" t="s">
        <v>11</v>
      </c>
      <c r="G1662" s="82" t="s">
        <v>11</v>
      </c>
      <c r="H1662" s="56" t="s">
        <v>11</v>
      </c>
      <c r="I1662" s="120"/>
      <c r="AD1662" s="86"/>
    </row>
    <row r="1663" spans="1:30">
      <c r="A1663" s="99"/>
      <c r="C1663" s="97" t="s">
        <v>11</v>
      </c>
      <c r="F1663" s="90" t="s">
        <v>11</v>
      </c>
      <c r="G1663" s="82" t="s">
        <v>11</v>
      </c>
      <c r="H1663" s="56" t="s">
        <v>11</v>
      </c>
      <c r="I1663" s="120"/>
      <c r="AD1663" s="86"/>
    </row>
    <row r="1664" spans="1:30">
      <c r="A1664" s="99"/>
      <c r="C1664" s="97" t="s">
        <v>11</v>
      </c>
      <c r="F1664" s="90" t="s">
        <v>11</v>
      </c>
      <c r="G1664" s="82" t="s">
        <v>11</v>
      </c>
      <c r="H1664" s="56" t="s">
        <v>11</v>
      </c>
      <c r="I1664" s="120"/>
      <c r="AD1664" s="86"/>
    </row>
    <row r="1665" spans="1:30">
      <c r="A1665" s="99"/>
      <c r="C1665" s="97" t="s">
        <v>11</v>
      </c>
      <c r="F1665" s="90" t="s">
        <v>11</v>
      </c>
      <c r="G1665" s="82" t="s">
        <v>11</v>
      </c>
      <c r="H1665" s="56" t="s">
        <v>11</v>
      </c>
      <c r="I1665" s="120"/>
      <c r="AD1665" s="86"/>
    </row>
    <row r="1666" spans="1:30">
      <c r="A1666" s="99"/>
      <c r="C1666" s="97" t="s">
        <v>11</v>
      </c>
      <c r="F1666" s="90" t="s">
        <v>11</v>
      </c>
      <c r="G1666" s="82" t="s">
        <v>11</v>
      </c>
      <c r="H1666" s="56" t="s">
        <v>11</v>
      </c>
      <c r="I1666" s="120"/>
      <c r="AD1666" s="86"/>
    </row>
    <row r="1667" spans="1:30">
      <c r="A1667" s="99"/>
      <c r="C1667" s="97" t="s">
        <v>11</v>
      </c>
      <c r="F1667" s="90" t="s">
        <v>11</v>
      </c>
      <c r="G1667" s="82" t="s">
        <v>11</v>
      </c>
      <c r="H1667" s="56" t="s">
        <v>11</v>
      </c>
      <c r="I1667" s="120"/>
      <c r="AD1667" s="86"/>
    </row>
    <row r="1668" spans="1:30">
      <c r="A1668" s="99"/>
      <c r="C1668" s="97" t="s">
        <v>11</v>
      </c>
      <c r="F1668" s="90" t="s">
        <v>11</v>
      </c>
      <c r="G1668" s="82" t="s">
        <v>11</v>
      </c>
      <c r="H1668" s="56" t="s">
        <v>11</v>
      </c>
      <c r="I1668" s="120"/>
      <c r="AD1668" s="86"/>
    </row>
    <row r="1669" spans="1:30">
      <c r="A1669" s="99"/>
      <c r="C1669" s="97" t="s">
        <v>11</v>
      </c>
      <c r="F1669" s="90" t="s">
        <v>11</v>
      </c>
      <c r="G1669" s="82" t="s">
        <v>11</v>
      </c>
      <c r="H1669" s="56" t="s">
        <v>11</v>
      </c>
      <c r="I1669" s="120"/>
      <c r="AD1669" s="86"/>
    </row>
    <row r="1670" spans="1:30">
      <c r="A1670" s="99"/>
      <c r="C1670" s="97" t="s">
        <v>11</v>
      </c>
      <c r="F1670" s="90" t="s">
        <v>11</v>
      </c>
      <c r="G1670" s="82" t="s">
        <v>11</v>
      </c>
      <c r="H1670" s="56" t="s">
        <v>11</v>
      </c>
      <c r="I1670" s="120"/>
      <c r="AD1670" s="86"/>
    </row>
    <row r="1671" spans="1:30">
      <c r="A1671" s="99"/>
      <c r="C1671" s="97" t="s">
        <v>11</v>
      </c>
      <c r="F1671" s="90" t="s">
        <v>11</v>
      </c>
      <c r="G1671" s="82" t="s">
        <v>11</v>
      </c>
      <c r="H1671" s="56" t="s">
        <v>11</v>
      </c>
      <c r="I1671" s="120"/>
      <c r="AD1671" s="86"/>
    </row>
    <row r="1672" spans="1:30">
      <c r="A1672" s="99"/>
      <c r="C1672" s="97" t="s">
        <v>11</v>
      </c>
      <c r="F1672" s="90" t="s">
        <v>11</v>
      </c>
      <c r="G1672" s="82" t="s">
        <v>11</v>
      </c>
      <c r="H1672" s="56" t="s">
        <v>11</v>
      </c>
      <c r="I1672" s="120"/>
      <c r="AD1672" s="86"/>
    </row>
    <row r="1673" spans="1:30">
      <c r="A1673" s="99"/>
      <c r="C1673" s="97" t="s">
        <v>11</v>
      </c>
      <c r="F1673" s="90" t="s">
        <v>11</v>
      </c>
      <c r="G1673" s="82" t="s">
        <v>11</v>
      </c>
      <c r="H1673" s="56" t="s">
        <v>11</v>
      </c>
      <c r="I1673" s="120"/>
      <c r="AD1673" s="86"/>
    </row>
    <row r="1674" spans="1:30">
      <c r="A1674" s="99"/>
      <c r="C1674" s="97" t="s">
        <v>11</v>
      </c>
      <c r="F1674" s="90" t="s">
        <v>11</v>
      </c>
      <c r="G1674" s="82" t="s">
        <v>11</v>
      </c>
      <c r="H1674" s="56" t="s">
        <v>11</v>
      </c>
      <c r="I1674" s="120"/>
      <c r="AD1674" s="86"/>
    </row>
    <row r="1675" spans="1:30">
      <c r="A1675" s="99"/>
      <c r="C1675" s="97" t="s">
        <v>11</v>
      </c>
      <c r="F1675" s="90" t="s">
        <v>11</v>
      </c>
      <c r="G1675" s="82" t="s">
        <v>11</v>
      </c>
      <c r="H1675" s="56" t="s">
        <v>11</v>
      </c>
      <c r="I1675" s="120"/>
      <c r="AD1675" s="86"/>
    </row>
    <row r="1676" spans="1:30">
      <c r="A1676" s="99"/>
      <c r="C1676" s="97" t="s">
        <v>11</v>
      </c>
      <c r="F1676" s="90" t="s">
        <v>11</v>
      </c>
      <c r="G1676" s="82" t="s">
        <v>11</v>
      </c>
      <c r="H1676" s="56" t="s">
        <v>11</v>
      </c>
      <c r="I1676" s="120"/>
      <c r="AD1676" s="86"/>
    </row>
    <row r="1677" spans="1:30">
      <c r="A1677" s="99"/>
      <c r="C1677" s="97" t="s">
        <v>11</v>
      </c>
      <c r="F1677" s="90" t="s">
        <v>11</v>
      </c>
      <c r="G1677" s="82" t="s">
        <v>11</v>
      </c>
      <c r="H1677" s="56" t="s">
        <v>11</v>
      </c>
      <c r="I1677" s="120"/>
      <c r="AD1677" s="86"/>
    </row>
    <row r="1678" spans="1:30">
      <c r="A1678" s="99"/>
      <c r="C1678" s="97" t="s">
        <v>11</v>
      </c>
      <c r="F1678" s="90" t="s">
        <v>11</v>
      </c>
      <c r="G1678" s="82" t="s">
        <v>11</v>
      </c>
      <c r="H1678" s="56" t="s">
        <v>11</v>
      </c>
      <c r="I1678" s="120"/>
      <c r="AD1678" s="86"/>
    </row>
    <row r="1679" spans="1:30">
      <c r="A1679" s="99"/>
      <c r="C1679" s="97" t="s">
        <v>11</v>
      </c>
      <c r="F1679" s="90" t="s">
        <v>11</v>
      </c>
      <c r="G1679" s="82" t="s">
        <v>11</v>
      </c>
      <c r="H1679" s="56" t="s">
        <v>11</v>
      </c>
      <c r="I1679" s="120"/>
      <c r="AD1679" s="86"/>
    </row>
    <row r="1680" spans="1:30">
      <c r="A1680" s="99"/>
      <c r="C1680" s="97" t="s">
        <v>11</v>
      </c>
      <c r="F1680" s="90" t="s">
        <v>11</v>
      </c>
      <c r="G1680" s="82" t="s">
        <v>11</v>
      </c>
      <c r="H1680" s="56" t="s">
        <v>11</v>
      </c>
      <c r="I1680" s="120"/>
      <c r="AD1680" s="86"/>
    </row>
    <row r="1681" spans="1:30">
      <c r="A1681" s="99"/>
      <c r="C1681" s="97" t="s">
        <v>11</v>
      </c>
      <c r="F1681" s="90" t="s">
        <v>11</v>
      </c>
      <c r="G1681" s="82" t="s">
        <v>11</v>
      </c>
      <c r="H1681" s="56" t="s">
        <v>11</v>
      </c>
      <c r="I1681" s="120"/>
      <c r="AD1681" s="86"/>
    </row>
    <row r="1682" spans="1:30">
      <c r="A1682" s="99"/>
      <c r="C1682" s="97" t="s">
        <v>11</v>
      </c>
      <c r="F1682" s="90" t="s">
        <v>11</v>
      </c>
      <c r="G1682" s="82" t="s">
        <v>11</v>
      </c>
      <c r="H1682" s="56" t="s">
        <v>11</v>
      </c>
      <c r="I1682" s="120"/>
      <c r="AD1682" s="86"/>
    </row>
    <row r="1683" spans="1:30">
      <c r="A1683" s="99"/>
      <c r="C1683" s="97" t="s">
        <v>11</v>
      </c>
      <c r="F1683" s="90" t="s">
        <v>11</v>
      </c>
      <c r="G1683" s="82" t="s">
        <v>11</v>
      </c>
      <c r="H1683" s="56" t="s">
        <v>11</v>
      </c>
      <c r="I1683" s="120"/>
      <c r="AD1683" s="86"/>
    </row>
    <row r="1684" spans="1:30">
      <c r="A1684" s="99"/>
      <c r="C1684" s="97" t="s">
        <v>11</v>
      </c>
      <c r="F1684" s="90" t="s">
        <v>11</v>
      </c>
      <c r="G1684" s="82" t="s">
        <v>11</v>
      </c>
      <c r="H1684" s="56" t="s">
        <v>11</v>
      </c>
      <c r="I1684" s="120"/>
      <c r="AD1684" s="86"/>
    </row>
    <row r="1685" spans="1:30">
      <c r="A1685" s="99"/>
      <c r="C1685" s="97" t="s">
        <v>11</v>
      </c>
      <c r="F1685" s="90" t="s">
        <v>11</v>
      </c>
      <c r="G1685" s="82" t="s">
        <v>11</v>
      </c>
      <c r="H1685" s="56" t="s">
        <v>11</v>
      </c>
      <c r="I1685" s="120"/>
      <c r="AD1685" s="86"/>
    </row>
    <row r="1686" spans="1:30">
      <c r="A1686" s="99"/>
      <c r="C1686" s="97" t="s">
        <v>11</v>
      </c>
      <c r="F1686" s="90" t="s">
        <v>11</v>
      </c>
      <c r="G1686" s="82" t="s">
        <v>11</v>
      </c>
      <c r="H1686" s="56" t="s">
        <v>11</v>
      </c>
      <c r="I1686" s="120"/>
      <c r="AD1686" s="86"/>
    </row>
    <row r="1687" spans="1:30">
      <c r="A1687" s="99"/>
      <c r="C1687" s="97" t="s">
        <v>11</v>
      </c>
      <c r="F1687" s="90" t="s">
        <v>11</v>
      </c>
      <c r="G1687" s="82" t="s">
        <v>11</v>
      </c>
      <c r="H1687" s="56" t="s">
        <v>11</v>
      </c>
      <c r="I1687" s="120"/>
      <c r="AD1687" s="86"/>
    </row>
    <row r="1688" spans="1:30">
      <c r="A1688" s="99"/>
      <c r="C1688" s="97" t="s">
        <v>11</v>
      </c>
      <c r="F1688" s="90" t="s">
        <v>11</v>
      </c>
      <c r="G1688" s="82" t="s">
        <v>11</v>
      </c>
      <c r="H1688" s="56" t="s">
        <v>11</v>
      </c>
      <c r="I1688" s="120"/>
      <c r="AD1688" s="86"/>
    </row>
    <row r="1689" spans="1:30">
      <c r="A1689" s="99"/>
      <c r="C1689" s="97" t="s">
        <v>11</v>
      </c>
      <c r="F1689" s="90" t="s">
        <v>11</v>
      </c>
      <c r="G1689" s="82" t="s">
        <v>11</v>
      </c>
      <c r="H1689" s="56" t="s">
        <v>11</v>
      </c>
      <c r="I1689" s="120"/>
      <c r="AD1689" s="86"/>
    </row>
    <row r="1690" spans="1:30">
      <c r="A1690" s="99"/>
      <c r="C1690" s="97" t="s">
        <v>11</v>
      </c>
      <c r="F1690" s="90" t="s">
        <v>11</v>
      </c>
      <c r="G1690" s="82" t="s">
        <v>11</v>
      </c>
      <c r="H1690" s="56" t="s">
        <v>11</v>
      </c>
      <c r="I1690" s="120"/>
      <c r="AD1690" s="86"/>
    </row>
    <row r="1691" spans="1:30">
      <c r="A1691" s="99"/>
      <c r="C1691" s="97" t="s">
        <v>11</v>
      </c>
      <c r="F1691" s="90" t="s">
        <v>11</v>
      </c>
      <c r="G1691" s="82" t="s">
        <v>11</v>
      </c>
      <c r="H1691" s="56" t="s">
        <v>11</v>
      </c>
      <c r="I1691" s="120"/>
      <c r="AD1691" s="86"/>
    </row>
    <row r="1692" spans="1:30">
      <c r="A1692" s="99"/>
      <c r="C1692" s="97" t="s">
        <v>11</v>
      </c>
      <c r="F1692" s="90" t="s">
        <v>11</v>
      </c>
      <c r="G1692" s="82" t="s">
        <v>11</v>
      </c>
      <c r="H1692" s="56" t="s">
        <v>11</v>
      </c>
      <c r="I1692" s="120"/>
      <c r="AD1692" s="86"/>
    </row>
    <row r="1693" spans="1:30">
      <c r="A1693" s="99"/>
      <c r="C1693" s="97" t="s">
        <v>11</v>
      </c>
      <c r="F1693" s="90" t="s">
        <v>11</v>
      </c>
      <c r="G1693" s="82" t="s">
        <v>11</v>
      </c>
      <c r="H1693" s="56" t="s">
        <v>11</v>
      </c>
      <c r="I1693" s="120"/>
      <c r="AD1693" s="86"/>
    </row>
    <row r="1694" spans="1:30">
      <c r="A1694" s="99"/>
      <c r="C1694" s="97" t="s">
        <v>11</v>
      </c>
      <c r="F1694" s="90" t="s">
        <v>11</v>
      </c>
      <c r="G1694" s="82" t="s">
        <v>11</v>
      </c>
      <c r="H1694" s="56" t="s">
        <v>11</v>
      </c>
      <c r="I1694" s="120"/>
      <c r="AD1694" s="86"/>
    </row>
    <row r="1695" spans="1:30">
      <c r="A1695" s="99"/>
      <c r="C1695" s="97" t="s">
        <v>11</v>
      </c>
      <c r="F1695" s="90" t="s">
        <v>11</v>
      </c>
      <c r="G1695" s="82" t="s">
        <v>11</v>
      </c>
      <c r="H1695" s="56" t="s">
        <v>11</v>
      </c>
      <c r="I1695" s="120"/>
      <c r="AD1695" s="86"/>
    </row>
    <row r="1696" spans="1:30">
      <c r="A1696" s="99"/>
      <c r="C1696" s="97" t="s">
        <v>11</v>
      </c>
      <c r="F1696" s="90" t="s">
        <v>11</v>
      </c>
      <c r="G1696" s="82" t="s">
        <v>11</v>
      </c>
      <c r="H1696" s="56" t="s">
        <v>11</v>
      </c>
      <c r="I1696" s="120"/>
      <c r="AD1696" s="86"/>
    </row>
    <row r="1697" spans="1:30">
      <c r="A1697" s="99"/>
      <c r="C1697" s="97" t="s">
        <v>11</v>
      </c>
      <c r="F1697" s="90" t="s">
        <v>11</v>
      </c>
      <c r="G1697" s="82" t="s">
        <v>11</v>
      </c>
      <c r="H1697" s="56" t="s">
        <v>11</v>
      </c>
      <c r="I1697" s="120"/>
      <c r="AD1697" s="86"/>
    </row>
    <row r="1698" spans="1:30">
      <c r="A1698" s="99"/>
      <c r="C1698" s="97" t="s">
        <v>11</v>
      </c>
      <c r="F1698" s="90" t="s">
        <v>11</v>
      </c>
      <c r="G1698" s="82" t="s">
        <v>11</v>
      </c>
      <c r="H1698" s="56" t="s">
        <v>11</v>
      </c>
      <c r="I1698" s="120"/>
      <c r="AD1698" s="86"/>
    </row>
    <row r="1699" spans="1:30">
      <c r="A1699" s="99"/>
      <c r="C1699" s="97" t="s">
        <v>11</v>
      </c>
      <c r="F1699" s="90" t="s">
        <v>11</v>
      </c>
      <c r="G1699" s="82" t="s">
        <v>11</v>
      </c>
      <c r="H1699" s="56" t="s">
        <v>11</v>
      </c>
      <c r="I1699" s="120"/>
      <c r="AD1699" s="86"/>
    </row>
    <row r="1700" spans="1:30">
      <c r="A1700" s="99"/>
      <c r="C1700" s="97" t="s">
        <v>11</v>
      </c>
      <c r="F1700" s="90" t="s">
        <v>11</v>
      </c>
      <c r="G1700" s="82" t="s">
        <v>11</v>
      </c>
      <c r="H1700" s="56" t="s">
        <v>11</v>
      </c>
      <c r="I1700" s="120"/>
      <c r="AD1700" s="86"/>
    </row>
    <row r="1701" spans="1:30">
      <c r="A1701" s="99"/>
      <c r="C1701" s="97" t="s">
        <v>11</v>
      </c>
      <c r="F1701" s="90" t="s">
        <v>11</v>
      </c>
      <c r="G1701" s="82" t="s">
        <v>11</v>
      </c>
      <c r="H1701" s="56" t="s">
        <v>11</v>
      </c>
      <c r="I1701" s="120"/>
      <c r="AD1701" s="86"/>
    </row>
    <row r="1702" spans="1:30">
      <c r="A1702" s="99"/>
      <c r="C1702" s="97" t="s">
        <v>11</v>
      </c>
      <c r="F1702" s="90" t="s">
        <v>11</v>
      </c>
      <c r="G1702" s="82" t="s">
        <v>11</v>
      </c>
      <c r="H1702" s="56" t="s">
        <v>11</v>
      </c>
      <c r="I1702" s="120"/>
      <c r="AD1702" s="86"/>
    </row>
    <row r="1703" spans="1:30">
      <c r="A1703" s="99"/>
      <c r="C1703" s="97" t="s">
        <v>11</v>
      </c>
      <c r="F1703" s="90" t="s">
        <v>11</v>
      </c>
      <c r="G1703" s="82" t="s">
        <v>11</v>
      </c>
      <c r="H1703" s="56" t="s">
        <v>11</v>
      </c>
      <c r="I1703" s="120"/>
      <c r="AD1703" s="86"/>
    </row>
    <row r="1704" spans="1:30">
      <c r="A1704" s="99"/>
      <c r="C1704" s="97" t="s">
        <v>11</v>
      </c>
      <c r="F1704" s="90" t="s">
        <v>11</v>
      </c>
      <c r="G1704" s="82" t="s">
        <v>11</v>
      </c>
      <c r="H1704" s="56" t="s">
        <v>11</v>
      </c>
      <c r="I1704" s="120"/>
      <c r="AD1704" s="86"/>
    </row>
    <row r="1705" spans="1:30">
      <c r="A1705" s="99"/>
      <c r="C1705" s="97" t="s">
        <v>11</v>
      </c>
      <c r="F1705" s="90" t="s">
        <v>11</v>
      </c>
      <c r="G1705" s="82" t="s">
        <v>11</v>
      </c>
      <c r="H1705" s="56" t="s">
        <v>11</v>
      </c>
      <c r="I1705" s="120"/>
      <c r="AD1705" s="86"/>
    </row>
    <row r="1706" spans="1:30">
      <c r="A1706" s="99"/>
      <c r="C1706" s="97" t="s">
        <v>11</v>
      </c>
      <c r="F1706" s="90" t="s">
        <v>11</v>
      </c>
      <c r="G1706" s="82" t="s">
        <v>11</v>
      </c>
      <c r="H1706" s="56" t="s">
        <v>11</v>
      </c>
      <c r="I1706" s="120"/>
      <c r="AD1706" s="86"/>
    </row>
    <row r="1707" spans="1:30">
      <c r="A1707" s="99"/>
      <c r="C1707" s="97" t="s">
        <v>11</v>
      </c>
      <c r="F1707" s="90" t="s">
        <v>11</v>
      </c>
      <c r="G1707" s="82" t="s">
        <v>11</v>
      </c>
      <c r="H1707" s="56" t="s">
        <v>11</v>
      </c>
      <c r="I1707" s="120"/>
      <c r="AD1707" s="86"/>
    </row>
    <row r="1708" spans="1:30">
      <c r="A1708" s="99"/>
      <c r="C1708" s="97" t="s">
        <v>11</v>
      </c>
      <c r="F1708" s="90" t="s">
        <v>11</v>
      </c>
      <c r="G1708" s="82" t="s">
        <v>11</v>
      </c>
      <c r="H1708" s="56" t="s">
        <v>11</v>
      </c>
      <c r="I1708" s="120"/>
      <c r="AD1708" s="86"/>
    </row>
    <row r="1709" spans="1:30">
      <c r="A1709" s="99"/>
      <c r="C1709" s="97" t="s">
        <v>11</v>
      </c>
      <c r="F1709" s="90" t="s">
        <v>11</v>
      </c>
      <c r="G1709" s="82" t="s">
        <v>11</v>
      </c>
      <c r="H1709" s="56" t="s">
        <v>11</v>
      </c>
      <c r="I1709" s="120"/>
      <c r="AD1709" s="86"/>
    </row>
    <row r="1710" spans="1:30">
      <c r="A1710" s="99"/>
      <c r="C1710" s="97" t="s">
        <v>11</v>
      </c>
      <c r="F1710" s="90" t="s">
        <v>11</v>
      </c>
      <c r="G1710" s="82" t="s">
        <v>11</v>
      </c>
      <c r="H1710" s="56" t="s">
        <v>11</v>
      </c>
      <c r="I1710" s="120"/>
      <c r="AD1710" s="86"/>
    </row>
    <row r="1711" spans="1:30">
      <c r="A1711" s="99"/>
      <c r="C1711" s="97" t="s">
        <v>11</v>
      </c>
      <c r="F1711" s="90" t="s">
        <v>11</v>
      </c>
      <c r="G1711" s="82" t="s">
        <v>11</v>
      </c>
      <c r="H1711" s="56" t="s">
        <v>11</v>
      </c>
      <c r="I1711" s="120"/>
      <c r="AD1711" s="86"/>
    </row>
    <row r="1712" spans="1:30">
      <c r="A1712" s="99"/>
      <c r="C1712" s="97" t="s">
        <v>11</v>
      </c>
      <c r="F1712" s="90" t="s">
        <v>11</v>
      </c>
      <c r="G1712" s="82" t="s">
        <v>11</v>
      </c>
      <c r="H1712" s="56" t="s">
        <v>11</v>
      </c>
      <c r="I1712" s="120"/>
      <c r="AD1712" s="86"/>
    </row>
    <row r="1713" spans="1:30">
      <c r="A1713" s="99"/>
      <c r="C1713" s="97" t="s">
        <v>11</v>
      </c>
      <c r="F1713" s="90" t="s">
        <v>11</v>
      </c>
      <c r="G1713" s="82" t="s">
        <v>11</v>
      </c>
      <c r="H1713" s="56" t="s">
        <v>11</v>
      </c>
      <c r="I1713" s="120"/>
      <c r="AD1713" s="86"/>
    </row>
    <row r="1714" spans="1:30">
      <c r="A1714" s="99"/>
      <c r="C1714" s="97" t="s">
        <v>11</v>
      </c>
      <c r="F1714" s="90" t="s">
        <v>11</v>
      </c>
      <c r="G1714" s="82" t="s">
        <v>11</v>
      </c>
      <c r="H1714" s="56" t="s">
        <v>11</v>
      </c>
      <c r="I1714" s="120"/>
      <c r="AD1714" s="86"/>
    </row>
    <row r="1715" spans="1:30">
      <c r="A1715" s="99"/>
      <c r="C1715" s="97" t="s">
        <v>11</v>
      </c>
      <c r="F1715" s="90" t="s">
        <v>11</v>
      </c>
      <c r="G1715" s="82" t="s">
        <v>11</v>
      </c>
      <c r="H1715" s="56" t="s">
        <v>11</v>
      </c>
      <c r="I1715" s="120"/>
      <c r="AD1715" s="86"/>
    </row>
    <row r="1716" spans="1:30">
      <c r="A1716" s="99"/>
      <c r="C1716" s="97" t="s">
        <v>11</v>
      </c>
      <c r="F1716" s="90" t="s">
        <v>11</v>
      </c>
      <c r="G1716" s="82" t="s">
        <v>11</v>
      </c>
      <c r="H1716" s="56" t="s">
        <v>11</v>
      </c>
      <c r="I1716" s="120"/>
      <c r="AD1716" s="86"/>
    </row>
    <row r="1717" spans="1:30">
      <c r="A1717" s="99"/>
      <c r="C1717" s="97" t="s">
        <v>11</v>
      </c>
      <c r="F1717" s="90" t="s">
        <v>11</v>
      </c>
      <c r="G1717" s="82" t="s">
        <v>11</v>
      </c>
      <c r="H1717" s="56" t="s">
        <v>11</v>
      </c>
      <c r="I1717" s="120"/>
      <c r="AD1717" s="86"/>
    </row>
    <row r="1718" spans="1:30">
      <c r="A1718" s="99"/>
      <c r="C1718" s="97" t="s">
        <v>11</v>
      </c>
      <c r="F1718" s="90" t="s">
        <v>11</v>
      </c>
      <c r="G1718" s="82" t="s">
        <v>11</v>
      </c>
      <c r="H1718" s="56" t="s">
        <v>11</v>
      </c>
      <c r="I1718" s="120"/>
      <c r="AD1718" s="86"/>
    </row>
    <row r="1719" spans="1:30">
      <c r="A1719" s="99"/>
      <c r="C1719" s="97" t="s">
        <v>11</v>
      </c>
      <c r="F1719" s="90" t="s">
        <v>11</v>
      </c>
      <c r="G1719" s="82" t="s">
        <v>11</v>
      </c>
      <c r="H1719" s="56" t="s">
        <v>11</v>
      </c>
      <c r="I1719" s="120"/>
      <c r="AD1719" s="86"/>
    </row>
    <row r="1720" spans="1:30">
      <c r="A1720" s="99"/>
      <c r="C1720" s="97" t="s">
        <v>11</v>
      </c>
      <c r="F1720" s="90" t="s">
        <v>11</v>
      </c>
      <c r="G1720" s="82" t="s">
        <v>11</v>
      </c>
      <c r="H1720" s="56" t="s">
        <v>11</v>
      </c>
      <c r="I1720" s="120"/>
      <c r="AD1720" s="86"/>
    </row>
    <row r="1721" spans="1:30">
      <c r="A1721" s="99"/>
      <c r="C1721" s="97" t="s">
        <v>11</v>
      </c>
      <c r="F1721" s="90" t="s">
        <v>11</v>
      </c>
      <c r="G1721" s="82" t="s">
        <v>11</v>
      </c>
      <c r="H1721" s="56" t="s">
        <v>11</v>
      </c>
      <c r="I1721" s="120"/>
      <c r="AD1721" s="86"/>
    </row>
    <row r="1722" spans="1:30">
      <c r="A1722" s="99"/>
      <c r="C1722" s="97" t="s">
        <v>11</v>
      </c>
      <c r="F1722" s="90" t="s">
        <v>11</v>
      </c>
      <c r="G1722" s="82" t="s">
        <v>11</v>
      </c>
      <c r="H1722" s="56" t="s">
        <v>11</v>
      </c>
      <c r="I1722" s="120"/>
      <c r="AD1722" s="86"/>
    </row>
    <row r="1723" spans="1:30">
      <c r="A1723" s="99"/>
      <c r="C1723" s="97" t="s">
        <v>11</v>
      </c>
      <c r="F1723" s="90" t="s">
        <v>11</v>
      </c>
      <c r="G1723" s="82" t="s">
        <v>11</v>
      </c>
      <c r="H1723" s="56" t="s">
        <v>11</v>
      </c>
      <c r="I1723" s="120"/>
      <c r="AD1723" s="86"/>
    </row>
    <row r="1724" spans="1:30">
      <c r="A1724" s="99"/>
      <c r="C1724" s="97" t="s">
        <v>11</v>
      </c>
      <c r="F1724" s="90" t="s">
        <v>11</v>
      </c>
      <c r="G1724" s="82" t="s">
        <v>11</v>
      </c>
      <c r="H1724" s="56" t="s">
        <v>11</v>
      </c>
      <c r="I1724" s="120"/>
      <c r="AD1724" s="86"/>
    </row>
    <row r="1725" spans="1:30">
      <c r="A1725" s="99"/>
      <c r="C1725" s="97" t="s">
        <v>11</v>
      </c>
      <c r="F1725" s="90" t="s">
        <v>11</v>
      </c>
      <c r="G1725" s="82" t="s">
        <v>11</v>
      </c>
      <c r="H1725" s="56" t="s">
        <v>11</v>
      </c>
      <c r="I1725" s="120"/>
      <c r="AD1725" s="86"/>
    </row>
    <row r="1726" spans="1:30">
      <c r="A1726" s="99"/>
      <c r="C1726" s="97" t="s">
        <v>11</v>
      </c>
      <c r="F1726" s="90" t="s">
        <v>11</v>
      </c>
      <c r="G1726" s="82" t="s">
        <v>11</v>
      </c>
      <c r="H1726" s="56" t="s">
        <v>11</v>
      </c>
      <c r="I1726" s="120"/>
      <c r="AD1726" s="86"/>
    </row>
    <row r="1727" spans="1:30">
      <c r="A1727" s="99"/>
      <c r="C1727" s="97" t="s">
        <v>11</v>
      </c>
      <c r="F1727" s="90" t="s">
        <v>11</v>
      </c>
      <c r="G1727" s="82" t="s">
        <v>11</v>
      </c>
      <c r="H1727" s="56" t="s">
        <v>11</v>
      </c>
      <c r="I1727" s="120"/>
      <c r="AD1727" s="86"/>
    </row>
    <row r="1728" spans="1:30">
      <c r="A1728" s="99"/>
      <c r="C1728" s="97" t="s">
        <v>11</v>
      </c>
      <c r="F1728" s="90" t="s">
        <v>11</v>
      </c>
      <c r="G1728" s="82" t="s">
        <v>11</v>
      </c>
      <c r="H1728" s="56" t="s">
        <v>11</v>
      </c>
      <c r="I1728" s="120"/>
      <c r="AD1728" s="86"/>
    </row>
    <row r="1729" spans="1:30">
      <c r="A1729" s="99"/>
      <c r="C1729" s="97" t="s">
        <v>11</v>
      </c>
      <c r="F1729" s="90" t="s">
        <v>11</v>
      </c>
      <c r="G1729" s="82" t="s">
        <v>11</v>
      </c>
      <c r="H1729" s="56" t="s">
        <v>11</v>
      </c>
      <c r="I1729" s="120"/>
      <c r="AD1729" s="86"/>
    </row>
    <row r="1730" spans="1:30">
      <c r="A1730" s="99"/>
      <c r="C1730" s="97" t="s">
        <v>11</v>
      </c>
      <c r="F1730" s="90" t="s">
        <v>11</v>
      </c>
      <c r="G1730" s="82" t="s">
        <v>11</v>
      </c>
      <c r="H1730" s="56" t="s">
        <v>11</v>
      </c>
      <c r="I1730" s="120"/>
      <c r="AD1730" s="86"/>
    </row>
    <row r="1731" spans="1:30">
      <c r="A1731" s="99"/>
      <c r="C1731" s="97" t="s">
        <v>11</v>
      </c>
      <c r="F1731" s="90" t="s">
        <v>11</v>
      </c>
      <c r="G1731" s="82" t="s">
        <v>11</v>
      </c>
      <c r="H1731" s="56" t="s">
        <v>11</v>
      </c>
      <c r="I1731" s="120"/>
      <c r="AD1731" s="86"/>
    </row>
    <row r="1732" spans="1:30">
      <c r="A1732" s="99"/>
      <c r="C1732" s="97" t="s">
        <v>11</v>
      </c>
      <c r="F1732" s="90" t="s">
        <v>11</v>
      </c>
      <c r="G1732" s="82" t="s">
        <v>11</v>
      </c>
      <c r="H1732" s="56" t="s">
        <v>11</v>
      </c>
      <c r="I1732" s="120"/>
      <c r="AD1732" s="86"/>
    </row>
    <row r="1733" spans="1:30">
      <c r="A1733" s="99"/>
      <c r="C1733" s="97" t="s">
        <v>11</v>
      </c>
      <c r="F1733" s="90" t="s">
        <v>11</v>
      </c>
      <c r="G1733" s="82" t="s">
        <v>11</v>
      </c>
      <c r="H1733" s="56" t="s">
        <v>11</v>
      </c>
      <c r="I1733" s="120"/>
      <c r="AD1733" s="86"/>
    </row>
    <row r="1734" spans="1:30">
      <c r="A1734" s="99"/>
      <c r="C1734" s="97" t="s">
        <v>11</v>
      </c>
      <c r="F1734" s="90" t="s">
        <v>11</v>
      </c>
      <c r="G1734" s="82" t="s">
        <v>11</v>
      </c>
      <c r="H1734" s="56" t="s">
        <v>11</v>
      </c>
      <c r="I1734" s="120"/>
      <c r="AD1734" s="86"/>
    </row>
    <row r="1735" spans="1:30">
      <c r="A1735" s="99"/>
      <c r="C1735" s="97" t="s">
        <v>11</v>
      </c>
      <c r="F1735" s="90" t="s">
        <v>11</v>
      </c>
      <c r="G1735" s="82" t="s">
        <v>11</v>
      </c>
      <c r="H1735" s="56" t="s">
        <v>11</v>
      </c>
      <c r="I1735" s="120"/>
      <c r="AD1735" s="86"/>
    </row>
    <row r="1736" spans="1:30">
      <c r="A1736" s="99"/>
      <c r="C1736" s="97" t="s">
        <v>11</v>
      </c>
      <c r="F1736" s="90" t="s">
        <v>11</v>
      </c>
      <c r="G1736" s="82" t="s">
        <v>11</v>
      </c>
      <c r="H1736" s="56" t="s">
        <v>11</v>
      </c>
      <c r="I1736" s="120"/>
      <c r="AD1736" s="86"/>
    </row>
    <row r="1737" spans="1:30">
      <c r="A1737" s="99"/>
      <c r="C1737" s="97" t="s">
        <v>11</v>
      </c>
      <c r="F1737" s="90" t="s">
        <v>11</v>
      </c>
      <c r="G1737" s="82" t="s">
        <v>11</v>
      </c>
      <c r="H1737" s="56" t="s">
        <v>11</v>
      </c>
      <c r="I1737" s="120"/>
      <c r="AD1737" s="86"/>
    </row>
    <row r="1738" spans="1:30">
      <c r="A1738" s="99"/>
      <c r="C1738" s="97" t="s">
        <v>11</v>
      </c>
      <c r="F1738" s="90" t="s">
        <v>11</v>
      </c>
      <c r="G1738" s="82" t="s">
        <v>11</v>
      </c>
      <c r="H1738" s="56" t="s">
        <v>11</v>
      </c>
      <c r="I1738" s="120"/>
      <c r="AD1738" s="86"/>
    </row>
    <row r="1739" spans="1:30">
      <c r="A1739" s="99"/>
      <c r="C1739" s="97" t="s">
        <v>11</v>
      </c>
      <c r="F1739" s="90" t="s">
        <v>11</v>
      </c>
      <c r="G1739" s="82" t="s">
        <v>11</v>
      </c>
      <c r="H1739" s="56" t="s">
        <v>11</v>
      </c>
      <c r="I1739" s="120"/>
      <c r="AD1739" s="86"/>
    </row>
    <row r="1740" spans="1:30">
      <c r="A1740" s="99"/>
      <c r="C1740" s="97" t="s">
        <v>11</v>
      </c>
      <c r="F1740" s="90" t="s">
        <v>11</v>
      </c>
      <c r="G1740" s="82" t="s">
        <v>11</v>
      </c>
      <c r="H1740" s="56" t="s">
        <v>11</v>
      </c>
      <c r="I1740" s="120"/>
      <c r="AD1740" s="86"/>
    </row>
    <row r="1741" spans="1:30">
      <c r="A1741" s="99"/>
      <c r="C1741" s="97" t="s">
        <v>11</v>
      </c>
      <c r="F1741" s="90" t="s">
        <v>11</v>
      </c>
      <c r="G1741" s="82" t="s">
        <v>11</v>
      </c>
      <c r="H1741" s="56" t="s">
        <v>11</v>
      </c>
      <c r="I1741" s="120"/>
      <c r="AD1741" s="86"/>
    </row>
    <row r="1742" spans="1:30">
      <c r="A1742" s="99"/>
      <c r="C1742" s="97" t="s">
        <v>11</v>
      </c>
      <c r="F1742" s="90" t="s">
        <v>11</v>
      </c>
      <c r="G1742" s="82" t="s">
        <v>11</v>
      </c>
      <c r="H1742" s="56" t="s">
        <v>11</v>
      </c>
      <c r="I1742" s="120"/>
      <c r="AD1742" s="86"/>
    </row>
    <row r="1743" spans="1:30">
      <c r="A1743" s="99"/>
      <c r="C1743" s="97" t="s">
        <v>11</v>
      </c>
      <c r="F1743" s="90" t="s">
        <v>11</v>
      </c>
      <c r="G1743" s="82" t="s">
        <v>11</v>
      </c>
      <c r="H1743" s="56" t="s">
        <v>11</v>
      </c>
      <c r="I1743" s="120"/>
      <c r="AD1743" s="86"/>
    </row>
    <row r="1744" spans="1:30">
      <c r="A1744" s="99"/>
      <c r="C1744" s="97" t="s">
        <v>11</v>
      </c>
      <c r="F1744" s="90" t="s">
        <v>11</v>
      </c>
      <c r="G1744" s="82" t="s">
        <v>11</v>
      </c>
      <c r="H1744" s="56" t="s">
        <v>11</v>
      </c>
      <c r="I1744" s="120"/>
      <c r="AD1744" s="86"/>
    </row>
    <row r="1745" spans="1:30">
      <c r="A1745" s="99"/>
      <c r="C1745" s="97" t="s">
        <v>11</v>
      </c>
      <c r="F1745" s="90" t="s">
        <v>11</v>
      </c>
      <c r="G1745" s="82" t="s">
        <v>11</v>
      </c>
      <c r="H1745" s="56" t="s">
        <v>11</v>
      </c>
      <c r="I1745" s="120"/>
      <c r="AD1745" s="86"/>
    </row>
    <row r="1746" spans="1:30">
      <c r="A1746" s="99"/>
      <c r="C1746" s="97" t="s">
        <v>11</v>
      </c>
      <c r="F1746" s="90" t="s">
        <v>11</v>
      </c>
      <c r="G1746" s="82" t="s">
        <v>11</v>
      </c>
      <c r="H1746" s="56" t="s">
        <v>11</v>
      </c>
      <c r="I1746" s="120"/>
      <c r="AD1746" s="86"/>
    </row>
    <row r="1747" spans="1:30">
      <c r="A1747" s="99"/>
      <c r="C1747" s="97" t="s">
        <v>11</v>
      </c>
      <c r="F1747" s="90" t="s">
        <v>11</v>
      </c>
      <c r="G1747" s="82" t="s">
        <v>11</v>
      </c>
      <c r="H1747" s="56" t="s">
        <v>11</v>
      </c>
      <c r="I1747" s="120"/>
      <c r="AD1747" s="86"/>
    </row>
    <row r="1748" spans="1:30">
      <c r="A1748" s="99"/>
      <c r="C1748" s="97" t="s">
        <v>11</v>
      </c>
      <c r="F1748" s="90" t="s">
        <v>11</v>
      </c>
      <c r="G1748" s="82" t="s">
        <v>11</v>
      </c>
      <c r="H1748" s="56" t="s">
        <v>11</v>
      </c>
      <c r="I1748" s="120"/>
      <c r="AD1748" s="86"/>
    </row>
    <row r="1749" spans="1:30">
      <c r="A1749" s="99"/>
      <c r="C1749" s="97" t="s">
        <v>11</v>
      </c>
      <c r="F1749" s="90" t="s">
        <v>11</v>
      </c>
      <c r="G1749" s="82" t="s">
        <v>11</v>
      </c>
      <c r="H1749" s="56" t="s">
        <v>11</v>
      </c>
      <c r="I1749" s="120"/>
      <c r="AD1749" s="86"/>
    </row>
    <row r="1750" spans="1:30">
      <c r="A1750" s="99"/>
      <c r="C1750" s="97" t="s">
        <v>11</v>
      </c>
      <c r="F1750" s="90" t="s">
        <v>11</v>
      </c>
      <c r="G1750" s="82" t="s">
        <v>11</v>
      </c>
      <c r="H1750" s="56" t="s">
        <v>11</v>
      </c>
      <c r="I1750" s="120"/>
      <c r="AD1750" s="86"/>
    </row>
    <row r="1751" spans="1:30">
      <c r="A1751" s="99"/>
      <c r="C1751" s="97" t="s">
        <v>11</v>
      </c>
      <c r="F1751" s="90" t="s">
        <v>11</v>
      </c>
      <c r="G1751" s="82" t="s">
        <v>11</v>
      </c>
      <c r="H1751" s="56" t="s">
        <v>11</v>
      </c>
      <c r="I1751" s="120"/>
      <c r="AD1751" s="86"/>
    </row>
    <row r="1752" spans="1:30">
      <c r="A1752" s="99"/>
      <c r="C1752" s="97" t="s">
        <v>11</v>
      </c>
      <c r="F1752" s="90" t="s">
        <v>11</v>
      </c>
      <c r="G1752" s="82" t="s">
        <v>11</v>
      </c>
      <c r="H1752" s="56" t="s">
        <v>11</v>
      </c>
      <c r="I1752" s="120"/>
      <c r="AD1752" s="86"/>
    </row>
    <row r="1753" spans="1:30">
      <c r="A1753" s="99"/>
      <c r="C1753" s="97" t="s">
        <v>11</v>
      </c>
      <c r="F1753" s="90" t="s">
        <v>11</v>
      </c>
      <c r="G1753" s="82" t="s">
        <v>11</v>
      </c>
      <c r="H1753" s="56" t="s">
        <v>11</v>
      </c>
      <c r="I1753" s="120"/>
      <c r="AD1753" s="86"/>
    </row>
    <row r="1754" spans="1:30">
      <c r="A1754" s="99"/>
      <c r="C1754" s="97" t="s">
        <v>11</v>
      </c>
      <c r="F1754" s="90" t="s">
        <v>11</v>
      </c>
      <c r="G1754" s="82" t="s">
        <v>11</v>
      </c>
      <c r="H1754" s="56" t="s">
        <v>11</v>
      </c>
      <c r="I1754" s="120"/>
      <c r="AD1754" s="86"/>
    </row>
    <row r="1755" spans="1:30">
      <c r="A1755" s="99"/>
      <c r="C1755" s="97" t="s">
        <v>11</v>
      </c>
      <c r="F1755" s="90" t="s">
        <v>11</v>
      </c>
      <c r="G1755" s="82" t="s">
        <v>11</v>
      </c>
      <c r="H1755" s="56" t="s">
        <v>11</v>
      </c>
      <c r="I1755" s="120"/>
      <c r="AD1755" s="86"/>
    </row>
    <row r="1756" spans="1:30">
      <c r="A1756" s="99"/>
      <c r="C1756" s="97" t="s">
        <v>11</v>
      </c>
      <c r="F1756" s="90" t="s">
        <v>11</v>
      </c>
      <c r="G1756" s="82" t="s">
        <v>11</v>
      </c>
      <c r="H1756" s="56" t="s">
        <v>11</v>
      </c>
      <c r="I1756" s="120"/>
      <c r="AD1756" s="86"/>
    </row>
    <row r="1757" spans="1:30">
      <c r="A1757" s="99"/>
      <c r="C1757" s="97" t="s">
        <v>11</v>
      </c>
      <c r="F1757" s="90" t="s">
        <v>11</v>
      </c>
      <c r="G1757" s="82" t="s">
        <v>11</v>
      </c>
      <c r="H1757" s="56" t="s">
        <v>11</v>
      </c>
      <c r="I1757" s="120"/>
      <c r="AD1757" s="86"/>
    </row>
    <row r="1758" spans="1:30">
      <c r="A1758" s="99"/>
      <c r="C1758" s="97" t="s">
        <v>11</v>
      </c>
      <c r="F1758" s="90" t="s">
        <v>11</v>
      </c>
      <c r="G1758" s="82" t="s">
        <v>11</v>
      </c>
      <c r="H1758" s="56" t="s">
        <v>11</v>
      </c>
      <c r="I1758" s="120"/>
      <c r="AD1758" s="86"/>
    </row>
    <row r="1759" spans="1:30">
      <c r="A1759" s="99"/>
      <c r="C1759" s="97" t="s">
        <v>11</v>
      </c>
      <c r="F1759" s="90" t="s">
        <v>11</v>
      </c>
      <c r="G1759" s="82" t="s">
        <v>11</v>
      </c>
      <c r="H1759" s="56" t="s">
        <v>11</v>
      </c>
      <c r="I1759" s="120"/>
      <c r="AD1759" s="86"/>
    </row>
    <row r="1760" spans="1:30">
      <c r="A1760" s="99"/>
      <c r="C1760" s="97" t="s">
        <v>11</v>
      </c>
      <c r="F1760" s="90" t="s">
        <v>11</v>
      </c>
      <c r="G1760" s="82" t="s">
        <v>11</v>
      </c>
      <c r="H1760" s="56" t="s">
        <v>11</v>
      </c>
      <c r="I1760" s="120"/>
      <c r="AD1760" s="86"/>
    </row>
    <row r="1761" spans="1:30">
      <c r="A1761" s="99"/>
      <c r="C1761" s="97" t="s">
        <v>11</v>
      </c>
      <c r="F1761" s="90" t="s">
        <v>11</v>
      </c>
      <c r="G1761" s="82" t="s">
        <v>11</v>
      </c>
      <c r="H1761" s="56" t="s">
        <v>11</v>
      </c>
      <c r="I1761" s="120"/>
      <c r="AD1761" s="86"/>
    </row>
    <row r="1762" spans="1:30">
      <c r="A1762" s="99"/>
      <c r="C1762" s="97" t="s">
        <v>11</v>
      </c>
      <c r="F1762" s="90" t="s">
        <v>11</v>
      </c>
      <c r="G1762" s="82" t="s">
        <v>11</v>
      </c>
      <c r="H1762" s="56" t="s">
        <v>11</v>
      </c>
      <c r="I1762" s="120"/>
      <c r="AD1762" s="86"/>
    </row>
    <row r="1763" spans="1:30">
      <c r="A1763" s="99"/>
      <c r="C1763" s="97" t="s">
        <v>11</v>
      </c>
      <c r="F1763" s="90" t="s">
        <v>11</v>
      </c>
      <c r="G1763" s="82" t="s">
        <v>11</v>
      </c>
      <c r="H1763" s="56" t="s">
        <v>11</v>
      </c>
      <c r="I1763" s="120"/>
      <c r="AD1763" s="86"/>
    </row>
    <row r="1764" spans="1:30">
      <c r="A1764" s="99"/>
      <c r="C1764" s="97" t="s">
        <v>11</v>
      </c>
      <c r="F1764" s="90" t="s">
        <v>11</v>
      </c>
      <c r="G1764" s="82" t="s">
        <v>11</v>
      </c>
      <c r="H1764" s="56" t="s">
        <v>11</v>
      </c>
      <c r="I1764" s="120"/>
      <c r="AD1764" s="86"/>
    </row>
    <row r="1765" spans="1:30">
      <c r="A1765" s="99"/>
      <c r="C1765" s="97" t="s">
        <v>11</v>
      </c>
      <c r="F1765" s="90" t="s">
        <v>11</v>
      </c>
      <c r="G1765" s="82" t="s">
        <v>11</v>
      </c>
      <c r="H1765" s="56" t="s">
        <v>11</v>
      </c>
      <c r="I1765" s="120"/>
      <c r="AD1765" s="86"/>
    </row>
    <row r="1766" spans="1:30">
      <c r="A1766" s="99"/>
      <c r="C1766" s="97" t="s">
        <v>11</v>
      </c>
      <c r="F1766" s="90" t="s">
        <v>11</v>
      </c>
      <c r="G1766" s="82" t="s">
        <v>11</v>
      </c>
      <c r="H1766" s="56" t="s">
        <v>11</v>
      </c>
      <c r="I1766" s="120"/>
      <c r="AD1766" s="86"/>
    </row>
    <row r="1767" spans="1:30">
      <c r="A1767" s="99"/>
      <c r="C1767" s="97" t="s">
        <v>11</v>
      </c>
      <c r="F1767" s="90" t="s">
        <v>11</v>
      </c>
      <c r="G1767" s="82" t="s">
        <v>11</v>
      </c>
      <c r="H1767" s="56" t="s">
        <v>11</v>
      </c>
      <c r="I1767" s="120"/>
      <c r="AD1767" s="86"/>
    </row>
    <row r="1768" spans="1:30">
      <c r="A1768" s="99"/>
      <c r="C1768" s="97" t="s">
        <v>11</v>
      </c>
      <c r="F1768" s="90" t="s">
        <v>11</v>
      </c>
      <c r="G1768" s="82" t="s">
        <v>11</v>
      </c>
      <c r="H1768" s="56" t="s">
        <v>11</v>
      </c>
      <c r="I1768" s="120"/>
      <c r="AD1768" s="86"/>
    </row>
    <row r="1769" spans="1:30">
      <c r="A1769" s="99"/>
      <c r="C1769" s="97" t="s">
        <v>11</v>
      </c>
      <c r="F1769" s="90" t="s">
        <v>11</v>
      </c>
      <c r="G1769" s="82" t="s">
        <v>11</v>
      </c>
      <c r="H1769" s="56" t="s">
        <v>11</v>
      </c>
      <c r="I1769" s="120"/>
      <c r="AD1769" s="86"/>
    </row>
    <row r="1770" spans="1:30">
      <c r="A1770" s="99"/>
      <c r="C1770" s="97" t="s">
        <v>11</v>
      </c>
      <c r="F1770" s="90" t="s">
        <v>11</v>
      </c>
      <c r="G1770" s="82" t="s">
        <v>11</v>
      </c>
      <c r="H1770" s="56" t="s">
        <v>11</v>
      </c>
      <c r="I1770" s="120"/>
      <c r="AD1770" s="86"/>
    </row>
    <row r="1771" spans="1:30">
      <c r="A1771" s="99"/>
      <c r="C1771" s="97" t="s">
        <v>11</v>
      </c>
      <c r="F1771" s="90" t="s">
        <v>11</v>
      </c>
      <c r="G1771" s="82" t="s">
        <v>11</v>
      </c>
      <c r="H1771" s="56" t="s">
        <v>11</v>
      </c>
      <c r="I1771" s="120"/>
      <c r="AD1771" s="86"/>
    </row>
    <row r="1772" spans="1:30">
      <c r="A1772" s="99"/>
      <c r="C1772" s="97" t="s">
        <v>11</v>
      </c>
      <c r="F1772" s="90" t="s">
        <v>11</v>
      </c>
      <c r="G1772" s="82" t="s">
        <v>11</v>
      </c>
      <c r="H1772" s="56" t="s">
        <v>11</v>
      </c>
      <c r="I1772" s="120"/>
      <c r="AD1772" s="86"/>
    </row>
    <row r="1773" spans="1:30">
      <c r="A1773" s="99"/>
      <c r="C1773" s="97" t="s">
        <v>11</v>
      </c>
      <c r="F1773" s="90" t="s">
        <v>11</v>
      </c>
      <c r="G1773" s="82" t="s">
        <v>11</v>
      </c>
      <c r="H1773" s="56" t="s">
        <v>11</v>
      </c>
      <c r="I1773" s="120"/>
      <c r="AD1773" s="86"/>
    </row>
    <row r="1774" spans="1:30">
      <c r="A1774" s="99"/>
      <c r="C1774" s="97" t="s">
        <v>11</v>
      </c>
      <c r="F1774" s="90" t="s">
        <v>11</v>
      </c>
      <c r="G1774" s="82" t="s">
        <v>11</v>
      </c>
      <c r="H1774" s="56" t="s">
        <v>11</v>
      </c>
      <c r="I1774" s="120"/>
      <c r="AD1774" s="86"/>
    </row>
    <row r="1775" spans="1:30">
      <c r="A1775" s="99"/>
      <c r="C1775" s="97" t="s">
        <v>11</v>
      </c>
      <c r="F1775" s="90" t="s">
        <v>11</v>
      </c>
      <c r="G1775" s="82" t="s">
        <v>11</v>
      </c>
      <c r="H1775" s="56" t="s">
        <v>11</v>
      </c>
      <c r="I1775" s="120"/>
      <c r="AD1775" s="86"/>
    </row>
    <row r="1776" spans="1:30">
      <c r="A1776" s="99"/>
      <c r="C1776" s="97" t="s">
        <v>11</v>
      </c>
      <c r="F1776" s="90" t="s">
        <v>11</v>
      </c>
      <c r="G1776" s="82" t="s">
        <v>11</v>
      </c>
      <c r="H1776" s="56" t="s">
        <v>11</v>
      </c>
      <c r="I1776" s="120"/>
      <c r="AD1776" s="86"/>
    </row>
    <row r="1777" spans="1:30">
      <c r="A1777" s="99"/>
      <c r="C1777" s="97" t="s">
        <v>11</v>
      </c>
      <c r="F1777" s="90" t="s">
        <v>11</v>
      </c>
      <c r="G1777" s="82" t="s">
        <v>11</v>
      </c>
      <c r="H1777" s="56" t="s">
        <v>11</v>
      </c>
      <c r="I1777" s="120"/>
      <c r="AD1777" s="86"/>
    </row>
    <row r="1778" spans="1:30">
      <c r="A1778" s="99"/>
      <c r="C1778" s="97" t="s">
        <v>11</v>
      </c>
      <c r="F1778" s="90" t="s">
        <v>11</v>
      </c>
      <c r="G1778" s="82" t="s">
        <v>11</v>
      </c>
      <c r="H1778" s="56" t="s">
        <v>11</v>
      </c>
      <c r="I1778" s="120"/>
      <c r="AD1778" s="86"/>
    </row>
    <row r="1779" spans="1:30">
      <c r="A1779" s="99"/>
      <c r="C1779" s="97" t="s">
        <v>11</v>
      </c>
      <c r="F1779" s="90" t="s">
        <v>11</v>
      </c>
      <c r="G1779" s="82" t="s">
        <v>11</v>
      </c>
      <c r="H1779" s="56" t="s">
        <v>11</v>
      </c>
      <c r="I1779" s="120"/>
      <c r="AD1779" s="86"/>
    </row>
    <row r="1780" spans="1:30">
      <c r="A1780" s="99"/>
      <c r="C1780" s="97" t="s">
        <v>11</v>
      </c>
      <c r="F1780" s="90" t="s">
        <v>11</v>
      </c>
      <c r="G1780" s="82" t="s">
        <v>11</v>
      </c>
      <c r="H1780" s="56" t="s">
        <v>11</v>
      </c>
      <c r="I1780" s="120"/>
      <c r="AD1780" s="86"/>
    </row>
    <row r="1781" spans="1:30">
      <c r="A1781" s="99"/>
      <c r="C1781" s="97" t="s">
        <v>11</v>
      </c>
      <c r="F1781" s="90" t="s">
        <v>11</v>
      </c>
      <c r="G1781" s="82" t="s">
        <v>11</v>
      </c>
      <c r="H1781" s="56" t="s">
        <v>11</v>
      </c>
      <c r="I1781" s="120"/>
      <c r="AD1781" s="86"/>
    </row>
    <row r="1782" spans="1:30">
      <c r="A1782" s="99"/>
      <c r="C1782" s="97" t="s">
        <v>11</v>
      </c>
      <c r="F1782" s="90" t="s">
        <v>11</v>
      </c>
      <c r="G1782" s="82" t="s">
        <v>11</v>
      </c>
      <c r="H1782" s="56" t="s">
        <v>11</v>
      </c>
      <c r="I1782" s="120"/>
      <c r="AD1782" s="86"/>
    </row>
    <row r="1783" spans="1:30">
      <c r="A1783" s="99"/>
      <c r="C1783" s="97" t="s">
        <v>11</v>
      </c>
      <c r="F1783" s="90" t="s">
        <v>11</v>
      </c>
      <c r="G1783" s="82" t="s">
        <v>11</v>
      </c>
      <c r="H1783" s="56" t="s">
        <v>11</v>
      </c>
      <c r="I1783" s="120"/>
      <c r="AD1783" s="86"/>
    </row>
    <row r="1784" spans="1:30">
      <c r="A1784" s="99"/>
      <c r="C1784" s="97" t="s">
        <v>11</v>
      </c>
      <c r="F1784" s="90" t="s">
        <v>11</v>
      </c>
      <c r="G1784" s="82" t="s">
        <v>11</v>
      </c>
      <c r="H1784" s="56" t="s">
        <v>11</v>
      </c>
      <c r="I1784" s="120"/>
      <c r="AD1784" s="86"/>
    </row>
    <row r="1785" spans="1:30">
      <c r="A1785" s="99"/>
      <c r="C1785" s="97" t="s">
        <v>11</v>
      </c>
      <c r="F1785" s="90" t="s">
        <v>11</v>
      </c>
      <c r="G1785" s="82" t="s">
        <v>11</v>
      </c>
      <c r="H1785" s="56" t="s">
        <v>11</v>
      </c>
      <c r="I1785" s="120"/>
      <c r="AD1785" s="86"/>
    </row>
    <row r="1786" spans="1:30">
      <c r="A1786" s="99"/>
      <c r="C1786" s="97" t="s">
        <v>11</v>
      </c>
      <c r="F1786" s="90" t="s">
        <v>11</v>
      </c>
      <c r="G1786" s="82" t="s">
        <v>11</v>
      </c>
      <c r="H1786" s="56" t="s">
        <v>11</v>
      </c>
      <c r="I1786" s="120"/>
      <c r="AD1786" s="86"/>
    </row>
    <row r="1787" spans="1:30">
      <c r="A1787" s="99"/>
      <c r="C1787" s="97" t="s">
        <v>11</v>
      </c>
      <c r="F1787" s="90" t="s">
        <v>11</v>
      </c>
      <c r="G1787" s="82" t="s">
        <v>11</v>
      </c>
      <c r="H1787" s="56" t="s">
        <v>11</v>
      </c>
      <c r="I1787" s="120"/>
      <c r="AD1787" s="86"/>
    </row>
    <row r="1788" spans="1:30">
      <c r="A1788" s="99"/>
      <c r="C1788" s="97" t="s">
        <v>11</v>
      </c>
      <c r="F1788" s="90" t="s">
        <v>11</v>
      </c>
      <c r="G1788" s="82" t="s">
        <v>11</v>
      </c>
      <c r="H1788" s="56" t="s">
        <v>11</v>
      </c>
      <c r="I1788" s="120"/>
      <c r="AD1788" s="86"/>
    </row>
    <row r="1789" spans="1:30">
      <c r="A1789" s="99"/>
      <c r="C1789" s="97" t="s">
        <v>11</v>
      </c>
      <c r="F1789" s="90" t="s">
        <v>11</v>
      </c>
      <c r="G1789" s="82" t="s">
        <v>11</v>
      </c>
      <c r="H1789" s="56" t="s">
        <v>11</v>
      </c>
      <c r="I1789" s="120"/>
      <c r="AD1789" s="86"/>
    </row>
    <row r="1790" spans="1:30">
      <c r="A1790" s="99"/>
      <c r="C1790" s="97" t="s">
        <v>11</v>
      </c>
      <c r="F1790" s="90" t="s">
        <v>11</v>
      </c>
      <c r="G1790" s="82" t="s">
        <v>11</v>
      </c>
      <c r="H1790" s="56" t="s">
        <v>11</v>
      </c>
      <c r="I1790" s="120"/>
      <c r="AD1790" s="86"/>
    </row>
    <row r="1791" spans="1:30">
      <c r="A1791" s="99"/>
      <c r="C1791" s="97" t="s">
        <v>11</v>
      </c>
      <c r="F1791" s="90" t="s">
        <v>11</v>
      </c>
      <c r="G1791" s="82" t="s">
        <v>11</v>
      </c>
      <c r="H1791" s="56" t="s">
        <v>11</v>
      </c>
      <c r="I1791" s="120"/>
      <c r="AD1791" s="86"/>
    </row>
    <row r="1792" spans="1:30">
      <c r="A1792" s="99"/>
      <c r="C1792" s="97" t="s">
        <v>11</v>
      </c>
      <c r="F1792" s="90" t="s">
        <v>11</v>
      </c>
      <c r="G1792" s="82" t="s">
        <v>11</v>
      </c>
      <c r="H1792" s="56" t="s">
        <v>11</v>
      </c>
      <c r="I1792" s="120"/>
      <c r="AD1792" s="86"/>
    </row>
    <row r="1793" spans="1:30">
      <c r="A1793" s="99"/>
      <c r="C1793" s="97" t="s">
        <v>11</v>
      </c>
      <c r="F1793" s="90" t="s">
        <v>11</v>
      </c>
      <c r="G1793" s="82" t="s">
        <v>11</v>
      </c>
      <c r="H1793" s="56" t="s">
        <v>11</v>
      </c>
      <c r="I1793" s="120"/>
      <c r="AD1793" s="86"/>
    </row>
    <row r="1794" spans="1:30">
      <c r="A1794" s="99"/>
      <c r="C1794" s="97" t="s">
        <v>11</v>
      </c>
      <c r="F1794" s="90" t="s">
        <v>11</v>
      </c>
      <c r="G1794" s="82" t="s">
        <v>11</v>
      </c>
      <c r="H1794" s="56" t="s">
        <v>11</v>
      </c>
      <c r="I1794" s="120"/>
      <c r="AD1794" s="86"/>
    </row>
    <row r="1795" spans="1:30">
      <c r="A1795" s="99"/>
      <c r="C1795" s="97" t="s">
        <v>11</v>
      </c>
      <c r="F1795" s="90" t="s">
        <v>11</v>
      </c>
      <c r="G1795" s="82" t="s">
        <v>11</v>
      </c>
      <c r="H1795" s="56" t="s">
        <v>11</v>
      </c>
      <c r="I1795" s="120"/>
      <c r="AD1795" s="86"/>
    </row>
    <row r="1796" spans="1:30">
      <c r="A1796" s="99"/>
      <c r="C1796" s="97" t="s">
        <v>11</v>
      </c>
      <c r="F1796" s="90" t="s">
        <v>11</v>
      </c>
      <c r="G1796" s="82" t="s">
        <v>11</v>
      </c>
      <c r="H1796" s="56" t="s">
        <v>11</v>
      </c>
      <c r="I1796" s="120"/>
      <c r="AD1796" s="86"/>
    </row>
    <row r="1797" spans="1:30">
      <c r="A1797" s="99"/>
      <c r="C1797" s="97" t="s">
        <v>11</v>
      </c>
      <c r="F1797" s="90" t="s">
        <v>11</v>
      </c>
      <c r="G1797" s="82" t="s">
        <v>11</v>
      </c>
      <c r="H1797" s="56" t="s">
        <v>11</v>
      </c>
      <c r="I1797" s="120"/>
      <c r="AD1797" s="86"/>
    </row>
    <row r="1798" spans="1:30">
      <c r="A1798" s="99"/>
      <c r="C1798" s="97" t="s">
        <v>11</v>
      </c>
      <c r="F1798" s="90" t="s">
        <v>11</v>
      </c>
      <c r="G1798" s="82" t="s">
        <v>11</v>
      </c>
      <c r="H1798" s="56" t="s">
        <v>11</v>
      </c>
      <c r="I1798" s="120"/>
      <c r="AD1798" s="86"/>
    </row>
    <row r="1799" spans="1:30">
      <c r="A1799" s="99"/>
      <c r="C1799" s="97" t="s">
        <v>11</v>
      </c>
      <c r="F1799" s="90" t="s">
        <v>11</v>
      </c>
      <c r="G1799" s="82" t="s">
        <v>11</v>
      </c>
      <c r="H1799" s="56" t="s">
        <v>11</v>
      </c>
      <c r="I1799" s="120"/>
      <c r="AD1799" s="86"/>
    </row>
    <row r="1800" spans="1:30">
      <c r="A1800" s="99"/>
      <c r="C1800" s="97" t="s">
        <v>11</v>
      </c>
      <c r="F1800" s="90" t="s">
        <v>11</v>
      </c>
      <c r="G1800" s="82" t="s">
        <v>11</v>
      </c>
      <c r="H1800" s="56" t="s">
        <v>11</v>
      </c>
      <c r="I1800" s="120"/>
      <c r="AD1800" s="86"/>
    </row>
    <row r="1801" spans="1:30">
      <c r="A1801" s="99"/>
      <c r="C1801" s="97" t="s">
        <v>11</v>
      </c>
      <c r="F1801" s="90" t="s">
        <v>11</v>
      </c>
      <c r="G1801" s="82" t="s">
        <v>11</v>
      </c>
      <c r="H1801" s="56" t="s">
        <v>11</v>
      </c>
      <c r="I1801" s="120"/>
      <c r="AD1801" s="86"/>
    </row>
    <row r="1802" spans="1:30">
      <c r="A1802" s="99"/>
      <c r="C1802" s="97" t="s">
        <v>11</v>
      </c>
      <c r="F1802" s="90" t="s">
        <v>11</v>
      </c>
      <c r="G1802" s="82" t="s">
        <v>11</v>
      </c>
      <c r="H1802" s="56" t="s">
        <v>11</v>
      </c>
      <c r="I1802" s="120"/>
      <c r="AD1802" s="86"/>
    </row>
    <row r="1803" spans="1:30">
      <c r="A1803" s="99"/>
      <c r="C1803" s="97" t="s">
        <v>11</v>
      </c>
      <c r="F1803" s="90" t="s">
        <v>11</v>
      </c>
      <c r="G1803" s="82" t="s">
        <v>11</v>
      </c>
      <c r="H1803" s="56" t="s">
        <v>11</v>
      </c>
      <c r="I1803" s="120"/>
      <c r="AD1803" s="86"/>
    </row>
    <row r="1804" spans="1:30">
      <c r="A1804" s="99"/>
      <c r="C1804" s="97" t="s">
        <v>11</v>
      </c>
      <c r="F1804" s="90" t="s">
        <v>11</v>
      </c>
      <c r="G1804" s="82" t="s">
        <v>11</v>
      </c>
      <c r="H1804" s="56" t="s">
        <v>11</v>
      </c>
      <c r="I1804" s="120"/>
      <c r="AD1804" s="86"/>
    </row>
    <row r="1805" spans="1:30">
      <c r="A1805" s="99"/>
      <c r="C1805" s="97" t="s">
        <v>11</v>
      </c>
      <c r="F1805" s="90" t="s">
        <v>11</v>
      </c>
      <c r="G1805" s="82" t="s">
        <v>11</v>
      </c>
      <c r="H1805" s="56" t="s">
        <v>11</v>
      </c>
      <c r="I1805" s="120"/>
      <c r="AD1805" s="86"/>
    </row>
    <row r="1806" spans="1:30">
      <c r="A1806" s="99"/>
      <c r="C1806" s="97" t="s">
        <v>11</v>
      </c>
      <c r="F1806" s="90" t="s">
        <v>11</v>
      </c>
      <c r="G1806" s="82" t="s">
        <v>11</v>
      </c>
      <c r="H1806" s="56" t="s">
        <v>11</v>
      </c>
      <c r="I1806" s="120"/>
      <c r="AD1806" s="86"/>
    </row>
    <row r="1807" spans="1:30">
      <c r="A1807" s="99"/>
      <c r="C1807" s="97" t="s">
        <v>11</v>
      </c>
      <c r="F1807" s="90" t="s">
        <v>11</v>
      </c>
      <c r="G1807" s="82" t="s">
        <v>11</v>
      </c>
      <c r="H1807" s="56" t="s">
        <v>11</v>
      </c>
      <c r="I1807" s="120"/>
      <c r="AD1807" s="86"/>
    </row>
    <row r="1808" spans="1:30">
      <c r="A1808" s="99"/>
      <c r="C1808" s="97" t="s">
        <v>11</v>
      </c>
      <c r="F1808" s="90" t="s">
        <v>11</v>
      </c>
      <c r="G1808" s="82" t="s">
        <v>11</v>
      </c>
      <c r="H1808" s="56" t="s">
        <v>11</v>
      </c>
      <c r="I1808" s="120"/>
      <c r="AD1808" s="86"/>
    </row>
    <row r="1809" spans="1:30">
      <c r="A1809" s="99"/>
      <c r="C1809" s="97" t="s">
        <v>11</v>
      </c>
      <c r="F1809" s="90" t="s">
        <v>11</v>
      </c>
      <c r="G1809" s="82" t="s">
        <v>11</v>
      </c>
      <c r="H1809" s="56" t="s">
        <v>11</v>
      </c>
      <c r="I1809" s="120"/>
      <c r="AD1809" s="86"/>
    </row>
    <row r="1810" spans="1:30">
      <c r="A1810" s="99"/>
      <c r="C1810" s="97" t="s">
        <v>11</v>
      </c>
      <c r="F1810" s="90" t="s">
        <v>11</v>
      </c>
      <c r="G1810" s="82" t="s">
        <v>11</v>
      </c>
      <c r="H1810" s="56" t="s">
        <v>11</v>
      </c>
      <c r="I1810" s="120"/>
      <c r="AD1810" s="86"/>
    </row>
    <row r="1811" spans="1:30">
      <c r="A1811" s="99"/>
      <c r="C1811" s="97" t="s">
        <v>11</v>
      </c>
      <c r="F1811" s="90" t="s">
        <v>11</v>
      </c>
      <c r="G1811" s="82" t="s">
        <v>11</v>
      </c>
      <c r="H1811" s="56" t="s">
        <v>11</v>
      </c>
      <c r="I1811" s="120"/>
      <c r="AD1811" s="86"/>
    </row>
    <row r="1812" spans="1:30">
      <c r="A1812" s="99"/>
      <c r="C1812" s="97" t="s">
        <v>11</v>
      </c>
      <c r="F1812" s="90" t="s">
        <v>11</v>
      </c>
      <c r="G1812" s="82" t="s">
        <v>11</v>
      </c>
      <c r="H1812" s="56" t="s">
        <v>11</v>
      </c>
      <c r="I1812" s="120"/>
      <c r="AD1812" s="86"/>
    </row>
    <row r="1813" spans="1:30">
      <c r="A1813" s="99"/>
      <c r="C1813" s="97" t="s">
        <v>11</v>
      </c>
      <c r="F1813" s="90" t="s">
        <v>11</v>
      </c>
      <c r="G1813" s="82" t="s">
        <v>11</v>
      </c>
      <c r="H1813" s="56" t="s">
        <v>11</v>
      </c>
      <c r="I1813" s="120"/>
      <c r="AD1813" s="86"/>
    </row>
    <row r="1814" spans="1:30">
      <c r="A1814" s="99"/>
      <c r="C1814" s="97" t="s">
        <v>11</v>
      </c>
      <c r="F1814" s="90" t="s">
        <v>11</v>
      </c>
      <c r="G1814" s="82" t="s">
        <v>11</v>
      </c>
      <c r="H1814" s="56" t="s">
        <v>11</v>
      </c>
      <c r="I1814" s="120"/>
      <c r="AD1814" s="86"/>
    </row>
    <row r="1815" spans="1:30">
      <c r="A1815" s="99"/>
      <c r="C1815" s="97" t="s">
        <v>11</v>
      </c>
      <c r="F1815" s="90" t="s">
        <v>11</v>
      </c>
      <c r="G1815" s="82" t="s">
        <v>11</v>
      </c>
      <c r="H1815" s="56" t="s">
        <v>11</v>
      </c>
      <c r="I1815" s="120"/>
      <c r="AD1815" s="86"/>
    </row>
    <row r="1816" spans="1:30">
      <c r="A1816" s="99"/>
      <c r="C1816" s="97" t="s">
        <v>11</v>
      </c>
      <c r="F1816" s="90" t="s">
        <v>11</v>
      </c>
      <c r="G1816" s="82" t="s">
        <v>11</v>
      </c>
      <c r="H1816" s="56" t="s">
        <v>11</v>
      </c>
      <c r="I1816" s="120"/>
      <c r="AD1816" s="86"/>
    </row>
    <row r="1817" spans="1:30">
      <c r="A1817" s="99"/>
      <c r="C1817" s="97" t="s">
        <v>11</v>
      </c>
      <c r="F1817" s="90" t="s">
        <v>11</v>
      </c>
      <c r="G1817" s="82" t="s">
        <v>11</v>
      </c>
      <c r="H1817" s="56" t="s">
        <v>11</v>
      </c>
      <c r="I1817" s="120"/>
      <c r="AD1817" s="86"/>
    </row>
    <row r="1818" spans="1:30">
      <c r="A1818" s="99"/>
      <c r="C1818" s="97" t="s">
        <v>11</v>
      </c>
      <c r="F1818" s="90" t="s">
        <v>11</v>
      </c>
      <c r="G1818" s="82" t="s">
        <v>11</v>
      </c>
      <c r="H1818" s="56" t="s">
        <v>11</v>
      </c>
      <c r="I1818" s="120"/>
      <c r="AD1818" s="86"/>
    </row>
    <row r="1819" spans="1:30">
      <c r="A1819" s="99"/>
      <c r="C1819" s="97" t="s">
        <v>11</v>
      </c>
      <c r="F1819" s="90" t="s">
        <v>11</v>
      </c>
      <c r="G1819" s="82" t="s">
        <v>11</v>
      </c>
      <c r="H1819" s="56" t="s">
        <v>11</v>
      </c>
      <c r="I1819" s="120"/>
      <c r="AD1819" s="86"/>
    </row>
    <row r="1820" spans="1:30">
      <c r="A1820" s="99"/>
      <c r="C1820" s="97" t="s">
        <v>11</v>
      </c>
      <c r="F1820" s="90" t="s">
        <v>11</v>
      </c>
      <c r="G1820" s="82" t="s">
        <v>11</v>
      </c>
      <c r="H1820" s="56" t="s">
        <v>11</v>
      </c>
      <c r="I1820" s="120"/>
      <c r="AD1820" s="86"/>
    </row>
    <row r="1821" spans="1:30">
      <c r="A1821" s="99"/>
      <c r="C1821" s="97" t="s">
        <v>11</v>
      </c>
      <c r="F1821" s="90" t="s">
        <v>11</v>
      </c>
      <c r="G1821" s="82" t="s">
        <v>11</v>
      </c>
      <c r="H1821" s="56" t="s">
        <v>11</v>
      </c>
      <c r="I1821" s="120"/>
      <c r="AD1821" s="86"/>
    </row>
    <row r="1822" spans="1:30">
      <c r="A1822" s="99"/>
      <c r="C1822" s="97" t="s">
        <v>11</v>
      </c>
      <c r="F1822" s="90" t="s">
        <v>11</v>
      </c>
      <c r="G1822" s="82" t="s">
        <v>11</v>
      </c>
      <c r="H1822" s="56" t="s">
        <v>11</v>
      </c>
      <c r="I1822" s="120"/>
      <c r="AD1822" s="86"/>
    </row>
    <row r="1823" spans="1:30">
      <c r="A1823" s="99"/>
      <c r="C1823" s="97" t="s">
        <v>11</v>
      </c>
      <c r="F1823" s="90" t="s">
        <v>11</v>
      </c>
      <c r="G1823" s="82" t="s">
        <v>11</v>
      </c>
      <c r="H1823" s="56" t="s">
        <v>11</v>
      </c>
      <c r="I1823" s="120"/>
      <c r="AD1823" s="86"/>
    </row>
    <row r="1824" spans="1:30">
      <c r="A1824" s="99"/>
      <c r="C1824" s="97" t="s">
        <v>11</v>
      </c>
      <c r="F1824" s="90" t="s">
        <v>11</v>
      </c>
      <c r="G1824" s="82" t="s">
        <v>11</v>
      </c>
      <c r="H1824" s="56" t="s">
        <v>11</v>
      </c>
      <c r="I1824" s="120"/>
      <c r="AD1824" s="86"/>
    </row>
    <row r="1825" spans="1:30">
      <c r="A1825" s="99"/>
      <c r="C1825" s="97" t="s">
        <v>11</v>
      </c>
      <c r="F1825" s="90" t="s">
        <v>11</v>
      </c>
      <c r="G1825" s="82" t="s">
        <v>11</v>
      </c>
      <c r="H1825" s="56" t="s">
        <v>11</v>
      </c>
      <c r="I1825" s="120"/>
      <c r="AD1825" s="86"/>
    </row>
    <row r="1826" spans="1:30">
      <c r="A1826" s="99"/>
      <c r="C1826" s="97" t="s">
        <v>11</v>
      </c>
      <c r="F1826" s="90" t="s">
        <v>11</v>
      </c>
      <c r="G1826" s="82" t="s">
        <v>11</v>
      </c>
      <c r="H1826" s="56" t="s">
        <v>11</v>
      </c>
      <c r="I1826" s="120"/>
      <c r="AD1826" s="86"/>
    </row>
    <row r="1827" spans="1:30">
      <c r="A1827" s="99"/>
      <c r="C1827" s="97" t="s">
        <v>11</v>
      </c>
      <c r="F1827" s="90" t="s">
        <v>11</v>
      </c>
      <c r="G1827" s="82" t="s">
        <v>11</v>
      </c>
      <c r="H1827" s="56" t="s">
        <v>11</v>
      </c>
      <c r="I1827" s="120"/>
      <c r="AD1827" s="86"/>
    </row>
    <row r="1828" spans="1:30">
      <c r="A1828" s="99"/>
      <c r="C1828" s="97" t="s">
        <v>11</v>
      </c>
      <c r="F1828" s="90" t="s">
        <v>11</v>
      </c>
      <c r="G1828" s="82" t="s">
        <v>11</v>
      </c>
      <c r="H1828" s="56" t="s">
        <v>11</v>
      </c>
      <c r="I1828" s="120"/>
      <c r="AD1828" s="86"/>
    </row>
    <row r="1829" spans="1:30">
      <c r="A1829" s="99"/>
      <c r="C1829" s="97" t="s">
        <v>11</v>
      </c>
      <c r="F1829" s="90" t="s">
        <v>11</v>
      </c>
      <c r="G1829" s="82" t="s">
        <v>11</v>
      </c>
      <c r="H1829" s="56" t="s">
        <v>11</v>
      </c>
      <c r="I1829" s="120"/>
      <c r="AD1829" s="86"/>
    </row>
    <row r="1830" spans="1:30">
      <c r="A1830" s="99"/>
      <c r="C1830" s="97" t="s">
        <v>11</v>
      </c>
      <c r="F1830" s="90" t="s">
        <v>11</v>
      </c>
      <c r="G1830" s="82" t="s">
        <v>11</v>
      </c>
      <c r="H1830" s="56" t="s">
        <v>11</v>
      </c>
      <c r="I1830" s="120"/>
      <c r="AD1830" s="86"/>
    </row>
    <row r="1831" spans="1:30">
      <c r="A1831" s="99"/>
      <c r="C1831" s="97" t="s">
        <v>11</v>
      </c>
      <c r="F1831" s="90" t="s">
        <v>11</v>
      </c>
      <c r="G1831" s="82" t="s">
        <v>11</v>
      </c>
      <c r="H1831" s="56" t="s">
        <v>11</v>
      </c>
      <c r="I1831" s="120"/>
      <c r="AD1831" s="86"/>
    </row>
    <row r="1832" spans="1:30">
      <c r="A1832" s="99"/>
      <c r="C1832" s="97" t="s">
        <v>11</v>
      </c>
      <c r="F1832" s="90" t="s">
        <v>11</v>
      </c>
      <c r="G1832" s="82" t="s">
        <v>11</v>
      </c>
      <c r="H1832" s="56" t="s">
        <v>11</v>
      </c>
      <c r="I1832" s="120"/>
      <c r="AD1832" s="86"/>
    </row>
    <row r="1833" spans="1:30">
      <c r="A1833" s="99"/>
      <c r="C1833" s="97" t="s">
        <v>11</v>
      </c>
      <c r="F1833" s="90" t="s">
        <v>11</v>
      </c>
      <c r="G1833" s="82" t="s">
        <v>11</v>
      </c>
      <c r="H1833" s="56" t="s">
        <v>11</v>
      </c>
      <c r="I1833" s="120"/>
      <c r="AD1833" s="86"/>
    </row>
    <row r="1834" spans="1:30">
      <c r="A1834" s="99"/>
      <c r="C1834" s="97" t="s">
        <v>11</v>
      </c>
      <c r="F1834" s="90" t="s">
        <v>11</v>
      </c>
      <c r="G1834" s="82" t="s">
        <v>11</v>
      </c>
      <c r="H1834" s="56" t="s">
        <v>11</v>
      </c>
      <c r="I1834" s="120"/>
      <c r="AD1834" s="86"/>
    </row>
    <row r="1835" spans="1:30">
      <c r="A1835" s="99"/>
      <c r="C1835" s="97" t="s">
        <v>11</v>
      </c>
      <c r="F1835" s="90" t="s">
        <v>11</v>
      </c>
      <c r="G1835" s="82" t="s">
        <v>11</v>
      </c>
      <c r="H1835" s="56" t="s">
        <v>11</v>
      </c>
      <c r="I1835" s="120"/>
      <c r="AD1835" s="86"/>
    </row>
    <row r="1836" spans="1:30">
      <c r="A1836" s="99"/>
      <c r="C1836" s="97" t="s">
        <v>11</v>
      </c>
      <c r="F1836" s="90" t="s">
        <v>11</v>
      </c>
      <c r="G1836" s="82" t="s">
        <v>11</v>
      </c>
      <c r="H1836" s="56" t="s">
        <v>11</v>
      </c>
      <c r="I1836" s="120"/>
      <c r="AD1836" s="86"/>
    </row>
    <row r="1837" spans="1:30">
      <c r="A1837" s="99"/>
      <c r="C1837" s="97" t="s">
        <v>11</v>
      </c>
      <c r="F1837" s="90" t="s">
        <v>11</v>
      </c>
      <c r="G1837" s="82" t="s">
        <v>11</v>
      </c>
      <c r="H1837" s="56" t="s">
        <v>11</v>
      </c>
      <c r="I1837" s="120"/>
      <c r="AD1837" s="86"/>
    </row>
    <row r="1838" spans="1:30">
      <c r="A1838" s="99"/>
      <c r="C1838" s="97" t="s">
        <v>11</v>
      </c>
      <c r="F1838" s="90" t="s">
        <v>11</v>
      </c>
      <c r="G1838" s="82" t="s">
        <v>11</v>
      </c>
      <c r="H1838" s="56" t="s">
        <v>11</v>
      </c>
      <c r="I1838" s="120"/>
      <c r="AD1838" s="86"/>
    </row>
    <row r="1839" spans="1:30">
      <c r="A1839" s="99"/>
      <c r="C1839" s="97" t="s">
        <v>11</v>
      </c>
      <c r="F1839" s="90" t="s">
        <v>11</v>
      </c>
      <c r="G1839" s="82" t="s">
        <v>11</v>
      </c>
      <c r="H1839" s="56" t="s">
        <v>11</v>
      </c>
      <c r="I1839" s="120"/>
      <c r="AD1839" s="86"/>
    </row>
    <row r="1840" spans="1:30">
      <c r="A1840" s="99"/>
      <c r="C1840" s="97" t="s">
        <v>11</v>
      </c>
      <c r="F1840" s="90" t="s">
        <v>11</v>
      </c>
      <c r="G1840" s="82" t="s">
        <v>11</v>
      </c>
      <c r="H1840" s="56" t="s">
        <v>11</v>
      </c>
      <c r="I1840" s="120"/>
      <c r="AD1840" s="86"/>
    </row>
    <row r="1841" spans="1:30">
      <c r="A1841" s="99"/>
      <c r="C1841" s="97" t="s">
        <v>11</v>
      </c>
      <c r="F1841" s="90" t="s">
        <v>11</v>
      </c>
      <c r="G1841" s="82" t="s">
        <v>11</v>
      </c>
      <c r="H1841" s="56" t="s">
        <v>11</v>
      </c>
      <c r="I1841" s="120"/>
      <c r="AD1841" s="86"/>
    </row>
    <row r="1842" spans="1:30">
      <c r="A1842" s="99"/>
      <c r="C1842" s="97" t="s">
        <v>11</v>
      </c>
      <c r="F1842" s="90" t="s">
        <v>11</v>
      </c>
      <c r="G1842" s="82" t="s">
        <v>11</v>
      </c>
      <c r="H1842" s="56" t="s">
        <v>11</v>
      </c>
      <c r="I1842" s="120"/>
      <c r="AD1842" s="86"/>
    </row>
    <row r="1843" spans="1:30">
      <c r="A1843" s="99"/>
      <c r="C1843" s="97" t="s">
        <v>11</v>
      </c>
      <c r="F1843" s="90" t="s">
        <v>11</v>
      </c>
      <c r="G1843" s="82" t="s">
        <v>11</v>
      </c>
      <c r="H1843" s="56" t="s">
        <v>11</v>
      </c>
      <c r="I1843" s="120"/>
      <c r="AD1843" s="86"/>
    </row>
    <row r="1844" spans="1:30">
      <c r="A1844" s="99"/>
      <c r="C1844" s="97" t="s">
        <v>11</v>
      </c>
      <c r="F1844" s="90" t="s">
        <v>11</v>
      </c>
      <c r="G1844" s="82" t="s">
        <v>11</v>
      </c>
      <c r="H1844" s="56" t="s">
        <v>11</v>
      </c>
      <c r="I1844" s="120"/>
      <c r="AD1844" s="86"/>
    </row>
    <row r="1845" spans="1:30">
      <c r="A1845" s="99"/>
      <c r="C1845" s="97" t="s">
        <v>11</v>
      </c>
      <c r="F1845" s="90" t="s">
        <v>11</v>
      </c>
      <c r="G1845" s="82" t="s">
        <v>11</v>
      </c>
      <c r="H1845" s="56" t="s">
        <v>11</v>
      </c>
      <c r="I1845" s="120"/>
      <c r="AD1845" s="86"/>
    </row>
    <row r="1846" spans="1:30">
      <c r="A1846" s="99"/>
      <c r="C1846" s="97" t="s">
        <v>11</v>
      </c>
      <c r="F1846" s="90" t="s">
        <v>11</v>
      </c>
      <c r="G1846" s="82" t="s">
        <v>11</v>
      </c>
      <c r="H1846" s="56" t="s">
        <v>11</v>
      </c>
      <c r="I1846" s="120"/>
      <c r="AD1846" s="86"/>
    </row>
    <row r="1847" spans="1:30">
      <c r="A1847" s="99"/>
      <c r="C1847" s="97" t="s">
        <v>11</v>
      </c>
      <c r="F1847" s="90" t="s">
        <v>11</v>
      </c>
      <c r="G1847" s="82" t="s">
        <v>11</v>
      </c>
      <c r="H1847" s="56" t="s">
        <v>11</v>
      </c>
      <c r="I1847" s="120"/>
      <c r="AD1847" s="86"/>
    </row>
    <row r="1848" spans="1:30">
      <c r="A1848" s="99"/>
      <c r="C1848" s="97" t="s">
        <v>11</v>
      </c>
      <c r="F1848" s="90" t="s">
        <v>11</v>
      </c>
      <c r="G1848" s="82" t="s">
        <v>11</v>
      </c>
      <c r="H1848" s="56" t="s">
        <v>11</v>
      </c>
      <c r="I1848" s="120"/>
      <c r="AD1848" s="86"/>
    </row>
    <row r="1849" spans="1:30">
      <c r="A1849" s="99"/>
      <c r="C1849" s="97" t="s">
        <v>11</v>
      </c>
      <c r="F1849" s="90" t="s">
        <v>11</v>
      </c>
      <c r="G1849" s="82" t="s">
        <v>11</v>
      </c>
      <c r="H1849" s="56" t="s">
        <v>11</v>
      </c>
      <c r="I1849" s="120"/>
      <c r="AD1849" s="86"/>
    </row>
    <row r="1850" spans="1:30">
      <c r="A1850" s="99"/>
      <c r="C1850" s="97" t="s">
        <v>11</v>
      </c>
      <c r="F1850" s="90" t="s">
        <v>11</v>
      </c>
      <c r="G1850" s="82" t="s">
        <v>11</v>
      </c>
      <c r="H1850" s="56" t="s">
        <v>11</v>
      </c>
      <c r="I1850" s="120"/>
      <c r="AD1850" s="86"/>
    </row>
    <row r="1851" spans="1:30">
      <c r="A1851" s="99"/>
      <c r="C1851" s="97" t="s">
        <v>11</v>
      </c>
      <c r="G1851" s="82" t="s">
        <v>11</v>
      </c>
      <c r="H1851" s="56" t="s">
        <v>11</v>
      </c>
      <c r="I1851" s="120"/>
      <c r="AD1851" s="86"/>
    </row>
    <row r="1852" spans="1:30">
      <c r="A1852" s="99"/>
      <c r="C1852" s="97" t="s">
        <v>11</v>
      </c>
      <c r="G1852" s="82" t="s">
        <v>11</v>
      </c>
      <c r="H1852" s="56" t="s">
        <v>11</v>
      </c>
      <c r="I1852" s="120"/>
      <c r="AD1852" s="86"/>
    </row>
    <row r="1853" spans="1:30">
      <c r="A1853" s="121"/>
      <c r="G1853" s="82"/>
      <c r="H1853" s="56"/>
      <c r="I1853" s="110"/>
      <c r="Y1853" s="111"/>
      <c r="AA1853" s="111"/>
      <c r="AB1853" s="111"/>
      <c r="AC1853" s="111"/>
    </row>
    <row r="1854" spans="1:30">
      <c r="A1854" s="121"/>
      <c r="G1854" s="82"/>
      <c r="H1854" s="56"/>
      <c r="I1854" s="110"/>
      <c r="Y1854" s="111"/>
      <c r="Z1854" s="111"/>
      <c r="AB1854" s="111"/>
      <c r="AC1854" s="111"/>
    </row>
    <row r="1855" spans="1:30">
      <c r="A1855" s="121"/>
      <c r="D1855" s="96"/>
      <c r="G1855" s="82"/>
      <c r="H1855" s="56"/>
      <c r="I1855" s="110"/>
      <c r="AA1855" s="111"/>
      <c r="AB1855" s="111"/>
      <c r="AC1855" s="111"/>
    </row>
    <row r="1856" spans="1:30">
      <c r="A1856" s="121"/>
      <c r="D1856" s="96"/>
      <c r="G1856" s="82"/>
      <c r="H1856" s="56"/>
      <c r="I1856" s="110"/>
      <c r="Y1856" s="111"/>
      <c r="Z1856" s="111"/>
      <c r="AA1856" s="111"/>
      <c r="AB1856" s="111"/>
      <c r="AC1856" s="111"/>
    </row>
    <row r="1857" spans="1:30">
      <c r="A1857" s="121"/>
      <c r="G1857" s="82"/>
      <c r="H1857" s="56"/>
      <c r="I1857" s="110"/>
      <c r="Z1857" s="111"/>
      <c r="AA1857" s="111"/>
      <c r="AB1857" s="111"/>
      <c r="AC1857" s="111"/>
      <c r="AD1857" s="111"/>
    </row>
    <row r="1858" spans="1:30">
      <c r="A1858" s="121"/>
      <c r="G1858" s="82"/>
      <c r="H1858" s="56"/>
      <c r="I1858" s="110"/>
      <c r="Y1858" s="111"/>
      <c r="Z1858" s="111"/>
      <c r="AA1858" s="111"/>
      <c r="AB1858" s="111"/>
      <c r="AC1858" s="111"/>
      <c r="AD1858" s="111"/>
    </row>
    <row r="1859" spans="1:30">
      <c r="A1859" s="121"/>
      <c r="G1859" s="82"/>
      <c r="H1859" s="56"/>
      <c r="I1859" s="110"/>
      <c r="Y1859" s="111"/>
      <c r="Z1859" s="111"/>
      <c r="AA1859" s="111"/>
      <c r="AB1859" s="111"/>
    </row>
    <row r="1860" spans="1:30">
      <c r="A1860" s="121"/>
      <c r="G1860" s="82"/>
      <c r="H1860" s="56"/>
      <c r="I1860" s="110"/>
      <c r="Y1860" s="111"/>
      <c r="AA1860" s="111"/>
      <c r="AB1860" s="111"/>
    </row>
    <row r="1861" spans="1:30">
      <c r="A1861" s="121"/>
      <c r="G1861" s="82"/>
      <c r="H1861" s="56"/>
      <c r="I1861" s="110"/>
      <c r="AA1861" s="111"/>
    </row>
    <row r="1862" spans="1:30">
      <c r="A1862" s="121"/>
      <c r="G1862" s="82"/>
      <c r="H1862" s="56"/>
      <c r="I1862" s="110"/>
    </row>
    <row r="1863" spans="1:30">
      <c r="A1863" s="121"/>
      <c r="G1863" s="82"/>
      <c r="H1863" s="56"/>
      <c r="I1863" s="110"/>
      <c r="Y1863" s="111"/>
      <c r="Z1863" s="111"/>
    </row>
    <row r="1864" spans="1:30">
      <c r="A1864" s="121"/>
      <c r="G1864" s="82"/>
      <c r="H1864" s="56"/>
      <c r="I1864" s="110"/>
      <c r="AA1864" s="111"/>
      <c r="AB1864" s="111"/>
      <c r="AC1864" s="111"/>
      <c r="AD1864" s="111"/>
    </row>
    <row r="1865" spans="1:30">
      <c r="A1865" s="121"/>
      <c r="G1865" s="82"/>
      <c r="H1865" s="56"/>
      <c r="I1865" s="110"/>
      <c r="Y1865" s="122"/>
    </row>
    <row r="1866" spans="1:30">
      <c r="A1866" s="121"/>
      <c r="G1866" s="82"/>
      <c r="H1866" s="56"/>
      <c r="I1866" s="110"/>
      <c r="Y1866" s="111"/>
      <c r="AA1866" s="111"/>
      <c r="AB1866" s="111"/>
      <c r="AC1866" s="111"/>
    </row>
    <row r="1867" spans="1:30">
      <c r="A1867" s="121"/>
      <c r="G1867" s="82"/>
      <c r="H1867" s="56"/>
      <c r="I1867" s="110"/>
      <c r="Y1867" s="111"/>
      <c r="Z1867" s="111"/>
      <c r="AA1867" s="111"/>
      <c r="AC1867" s="111"/>
    </row>
    <row r="1868" spans="1:30">
      <c r="A1868" s="121"/>
      <c r="G1868" s="82"/>
      <c r="H1868" s="56"/>
      <c r="I1868" s="110"/>
      <c r="Y1868" s="111"/>
    </row>
    <row r="1869" spans="1:30">
      <c r="A1869" s="121"/>
      <c r="G1869" s="82"/>
      <c r="H1869" s="56"/>
      <c r="I1869" s="110"/>
      <c r="Y1869" s="111"/>
    </row>
    <row r="1870" spans="1:30">
      <c r="A1870" s="121"/>
      <c r="G1870" s="82"/>
      <c r="H1870" s="56"/>
      <c r="I1870" s="110"/>
      <c r="Y1870" s="122"/>
    </row>
    <row r="1871" spans="1:30">
      <c r="A1871" s="121"/>
      <c r="G1871" s="82"/>
      <c r="H1871" s="56"/>
      <c r="I1871" s="110"/>
      <c r="Y1871" s="111"/>
      <c r="Z1871" s="111"/>
      <c r="AA1871" s="111"/>
    </row>
    <row r="1872" spans="1:30">
      <c r="A1872" s="121"/>
      <c r="B1872" s="96"/>
      <c r="D1872" s="96"/>
      <c r="G1872" s="82"/>
      <c r="H1872" s="56"/>
      <c r="I1872" s="110"/>
      <c r="J1872" s="111"/>
      <c r="Y1872" s="122"/>
    </row>
    <row r="1873" spans="1:29">
      <c r="A1873" s="121"/>
      <c r="G1873" s="82"/>
      <c r="H1873" s="56"/>
      <c r="I1873" s="110"/>
      <c r="Y1873" s="111"/>
      <c r="Z1873" s="111"/>
      <c r="AA1873" s="111"/>
      <c r="AB1873" s="111"/>
      <c r="AC1873" s="111"/>
    </row>
    <row r="1874" spans="1:29">
      <c r="A1874" s="121"/>
      <c r="G1874" s="82"/>
      <c r="H1874" s="56"/>
      <c r="I1874" s="110"/>
      <c r="Y1874" s="111"/>
    </row>
    <row r="1875" spans="1:29">
      <c r="A1875" s="121"/>
      <c r="G1875" s="82"/>
      <c r="H1875" s="56"/>
      <c r="I1875" s="110"/>
      <c r="Y1875" s="111"/>
    </row>
    <row r="1876" spans="1:29">
      <c r="A1876" s="121"/>
      <c r="E1876" s="96"/>
      <c r="G1876" s="82"/>
      <c r="H1876" s="56"/>
      <c r="I1876" s="110"/>
      <c r="Y1876" s="111"/>
      <c r="Z1876" s="111"/>
      <c r="AA1876" s="111"/>
      <c r="AB1876" s="111"/>
      <c r="AC1876" s="111"/>
    </row>
    <row r="1877" spans="1:29">
      <c r="A1877" s="121"/>
      <c r="G1877" s="82"/>
      <c r="H1877" s="56"/>
      <c r="I1877" s="110"/>
      <c r="Y1877" s="122"/>
    </row>
    <row r="1878" spans="1:29">
      <c r="A1878" s="121"/>
      <c r="G1878" s="82"/>
      <c r="H1878" s="56"/>
      <c r="I1878" s="110"/>
      <c r="Y1878" s="111"/>
      <c r="Z1878" s="111"/>
    </row>
    <row r="1879" spans="1:29" ht="15">
      <c r="A1879" s="121"/>
      <c r="E1879" s="96"/>
      <c r="G1879" s="82"/>
      <c r="H1879" s="56"/>
      <c r="I1879" s="110"/>
      <c r="Y1879" s="123"/>
      <c r="AA1879" s="111"/>
    </row>
    <row r="1880" spans="1:29">
      <c r="A1880" s="121"/>
      <c r="G1880" s="82"/>
      <c r="H1880" s="56"/>
      <c r="I1880" s="110"/>
      <c r="Y1880" s="122"/>
      <c r="Z1880" s="111"/>
      <c r="AA1880" s="111"/>
    </row>
    <row r="1881" spans="1:29">
      <c r="A1881" s="121"/>
      <c r="G1881" s="82"/>
      <c r="H1881" s="56"/>
      <c r="I1881" s="110"/>
      <c r="Y1881" s="111"/>
      <c r="AA1881" s="111"/>
    </row>
    <row r="1882" spans="1:29">
      <c r="A1882" s="121"/>
      <c r="B1882" s="96"/>
      <c r="D1882" s="96"/>
      <c r="G1882" s="82"/>
      <c r="H1882" s="56"/>
      <c r="I1882" s="110"/>
      <c r="J1882" s="111"/>
      <c r="Y1882" s="111"/>
      <c r="Z1882" s="111"/>
    </row>
    <row r="1883" spans="1:29">
      <c r="A1883" s="121"/>
      <c r="G1883" s="82"/>
      <c r="H1883" s="56"/>
      <c r="I1883" s="110"/>
      <c r="Y1883" s="111"/>
      <c r="Z1883" s="111"/>
    </row>
    <row r="1884" spans="1:29">
      <c r="A1884" s="121"/>
      <c r="G1884" s="82"/>
      <c r="H1884" s="56"/>
      <c r="I1884" s="110"/>
      <c r="N1884" s="111"/>
      <c r="Y1884" s="111"/>
      <c r="AA1884" s="111"/>
      <c r="AC1884" s="111"/>
    </row>
    <row r="1885" spans="1:29">
      <c r="A1885" s="121"/>
      <c r="G1885" s="82"/>
      <c r="H1885" s="56"/>
      <c r="I1885" s="110"/>
      <c r="N1885" s="111"/>
      <c r="Y1885" s="111"/>
      <c r="Z1885" s="111"/>
      <c r="AA1885" s="111"/>
      <c r="AB1885" s="111"/>
      <c r="AC1885" s="111"/>
    </row>
    <row r="1886" spans="1:29">
      <c r="A1886" s="121"/>
      <c r="G1886" s="82"/>
      <c r="H1886" s="56"/>
      <c r="I1886" s="110"/>
      <c r="Z1886" s="113"/>
    </row>
    <row r="1887" spans="1:29">
      <c r="A1887" s="121"/>
      <c r="G1887" s="82"/>
      <c r="H1887" s="56"/>
      <c r="I1887" s="110"/>
      <c r="Y1887" s="111"/>
      <c r="Z1887" s="111"/>
      <c r="AA1887" s="111"/>
      <c r="AB1887" s="111"/>
      <c r="AC1887" s="111"/>
    </row>
    <row r="1888" spans="1:29">
      <c r="A1888" s="121"/>
      <c r="G1888" s="82"/>
      <c r="H1888" s="56"/>
      <c r="I1888" s="110"/>
      <c r="Y1888" s="111"/>
      <c r="Z1888" s="111"/>
      <c r="AA1888" s="111"/>
      <c r="AB1888" s="111"/>
      <c r="AC1888" s="111"/>
    </row>
    <row r="1889" spans="1:30" ht="15">
      <c r="A1889" s="121"/>
      <c r="G1889" s="82"/>
      <c r="H1889" s="56"/>
      <c r="I1889" s="110"/>
      <c r="Y1889" s="124"/>
      <c r="Z1889" s="111"/>
    </row>
    <row r="1890" spans="1:30" ht="15">
      <c r="A1890" s="121"/>
      <c r="G1890" s="82"/>
      <c r="H1890" s="56"/>
      <c r="I1890" s="110"/>
      <c r="Y1890" s="124"/>
      <c r="AA1890" s="111"/>
      <c r="AB1890" s="111"/>
      <c r="AC1890" s="111"/>
    </row>
    <row r="1891" spans="1:30">
      <c r="A1891" s="121"/>
      <c r="G1891" s="82"/>
      <c r="H1891" s="56"/>
      <c r="I1891" s="110"/>
      <c r="AA1891" s="111"/>
      <c r="AB1891" s="111"/>
      <c r="AC1891" s="111"/>
    </row>
    <row r="1892" spans="1:30">
      <c r="A1892" s="121"/>
      <c r="G1892" s="82"/>
      <c r="H1892" s="56"/>
      <c r="I1892" s="110"/>
      <c r="Z1892" s="111"/>
      <c r="AA1892" s="111"/>
      <c r="AB1892" s="111"/>
      <c r="AC1892" s="111"/>
    </row>
    <row r="1893" spans="1:30">
      <c r="A1893" s="121"/>
      <c r="G1893" s="82"/>
      <c r="H1893" s="56"/>
      <c r="I1893" s="110"/>
      <c r="Y1893" s="111"/>
      <c r="Z1893" s="111"/>
      <c r="AA1893" s="111"/>
      <c r="AB1893" s="111"/>
    </row>
    <row r="1894" spans="1:30">
      <c r="A1894" s="121"/>
      <c r="G1894" s="82"/>
      <c r="H1894" s="56"/>
      <c r="I1894" s="110"/>
      <c r="AA1894" s="111"/>
      <c r="AB1894" s="111"/>
      <c r="AC1894" s="111"/>
      <c r="AD1894" s="111"/>
    </row>
    <row r="1895" spans="1:30">
      <c r="A1895" s="121"/>
      <c r="G1895" s="82"/>
      <c r="H1895" s="56"/>
      <c r="I1895" s="110"/>
      <c r="Z1895" s="125"/>
      <c r="AB1895" s="111"/>
      <c r="AC1895" s="111"/>
    </row>
    <row r="1896" spans="1:30">
      <c r="A1896" s="121"/>
      <c r="G1896" s="82"/>
      <c r="H1896" s="56"/>
      <c r="I1896" s="110"/>
      <c r="Y1896" s="111"/>
      <c r="Z1896" s="111"/>
      <c r="AA1896" s="111"/>
      <c r="AB1896" s="111"/>
    </row>
    <row r="1897" spans="1:30">
      <c r="A1897" s="121"/>
      <c r="G1897" s="82"/>
      <c r="H1897" s="56"/>
      <c r="I1897" s="110"/>
      <c r="Y1897" s="111"/>
      <c r="AA1897" s="111"/>
      <c r="AC1897" s="111"/>
    </row>
    <row r="1898" spans="1:30">
      <c r="A1898" s="121"/>
      <c r="G1898" s="82"/>
      <c r="H1898" s="56"/>
      <c r="I1898" s="110"/>
    </row>
    <row r="1899" spans="1:30">
      <c r="A1899" s="121"/>
      <c r="G1899" s="82"/>
      <c r="H1899" s="56"/>
      <c r="I1899" s="110"/>
      <c r="Y1899" s="111"/>
      <c r="Z1899" s="111"/>
      <c r="AA1899" s="111"/>
      <c r="AB1899" s="111"/>
      <c r="AC1899" s="111"/>
    </row>
    <row r="1900" spans="1:30">
      <c r="A1900" s="121"/>
      <c r="G1900" s="82"/>
      <c r="H1900" s="56"/>
      <c r="I1900" s="110"/>
      <c r="Y1900" s="111"/>
      <c r="Z1900" s="111"/>
      <c r="AA1900" s="111"/>
      <c r="AB1900" s="111"/>
    </row>
    <row r="1901" spans="1:30">
      <c r="A1901" s="121"/>
      <c r="G1901" s="82"/>
      <c r="H1901" s="56"/>
      <c r="I1901" s="110"/>
      <c r="M1901" s="114"/>
      <c r="Y1901" s="111"/>
      <c r="Z1901" s="115"/>
      <c r="AA1901" s="111"/>
      <c r="AB1901" s="111"/>
      <c r="AC1901" s="111"/>
    </row>
    <row r="1902" spans="1:30">
      <c r="A1902" s="121"/>
      <c r="G1902" s="82"/>
      <c r="H1902" s="56"/>
      <c r="I1902" s="110"/>
      <c r="Y1902" s="111"/>
      <c r="Z1902" s="115"/>
      <c r="AB1902" s="111"/>
    </row>
    <row r="1903" spans="1:30">
      <c r="A1903" s="121"/>
      <c r="G1903" s="82"/>
      <c r="H1903" s="56"/>
      <c r="I1903" s="110"/>
      <c r="AA1903" s="111"/>
      <c r="AB1903" s="111"/>
    </row>
    <row r="1904" spans="1:30">
      <c r="A1904" s="121"/>
      <c r="G1904" s="82"/>
      <c r="H1904" s="56"/>
      <c r="I1904" s="110"/>
      <c r="Z1904" s="111"/>
      <c r="AA1904" s="111"/>
      <c r="AB1904" s="111"/>
      <c r="AC1904" s="111"/>
    </row>
    <row r="1905" spans="1:29">
      <c r="A1905" s="121"/>
      <c r="G1905" s="82"/>
      <c r="H1905" s="56"/>
      <c r="I1905" s="110"/>
      <c r="Y1905" s="111"/>
      <c r="Z1905" s="111"/>
      <c r="AA1905" s="111"/>
      <c r="AB1905" s="111"/>
    </row>
    <row r="1906" spans="1:29">
      <c r="A1906" s="121"/>
      <c r="G1906" s="82"/>
      <c r="H1906" s="56"/>
      <c r="I1906" s="110"/>
      <c r="Y1906" s="111"/>
      <c r="Z1906" s="111"/>
      <c r="AB1906" s="111"/>
    </row>
    <row r="1907" spans="1:29">
      <c r="A1907" s="121"/>
      <c r="G1907" s="82"/>
      <c r="H1907" s="56"/>
      <c r="I1907" s="110"/>
      <c r="Z1907" s="111"/>
      <c r="AA1907" s="111"/>
    </row>
    <row r="1908" spans="1:29">
      <c r="A1908" s="121"/>
      <c r="G1908" s="82"/>
      <c r="H1908" s="56"/>
      <c r="I1908" s="110"/>
    </row>
    <row r="1909" spans="1:29">
      <c r="A1909" s="121"/>
      <c r="G1909" s="82"/>
      <c r="H1909" s="56"/>
      <c r="I1909" s="110"/>
    </row>
    <row r="1910" spans="1:29">
      <c r="A1910" s="121"/>
      <c r="G1910" s="82"/>
      <c r="H1910" s="56"/>
      <c r="I1910" s="110"/>
      <c r="Y1910" s="111"/>
    </row>
    <row r="1911" spans="1:29">
      <c r="A1911" s="121"/>
      <c r="G1911" s="82"/>
      <c r="H1911" s="56"/>
      <c r="I1911" s="110"/>
      <c r="Y1911" s="111"/>
    </row>
    <row r="1912" spans="1:29">
      <c r="A1912" s="121"/>
      <c r="G1912" s="82"/>
      <c r="H1912" s="56"/>
      <c r="I1912" s="110"/>
      <c r="Z1912" s="111"/>
    </row>
    <row r="1913" spans="1:29">
      <c r="A1913" s="121"/>
      <c r="G1913" s="82"/>
      <c r="H1913" s="56"/>
      <c r="I1913" s="110"/>
      <c r="Y1913" s="111"/>
      <c r="Z1913" s="111"/>
      <c r="AA1913" s="111"/>
      <c r="AB1913" s="111"/>
      <c r="AC1913" s="111"/>
    </row>
    <row r="1914" spans="1:29">
      <c r="A1914" s="121"/>
      <c r="G1914" s="82"/>
      <c r="H1914" s="56"/>
      <c r="I1914" s="110"/>
    </row>
    <row r="1915" spans="1:29">
      <c r="A1915" s="121"/>
      <c r="G1915" s="82"/>
      <c r="H1915" s="56"/>
      <c r="I1915" s="110"/>
      <c r="Y1915" s="111"/>
      <c r="Z1915" s="111"/>
      <c r="AA1915" s="111"/>
      <c r="AB1915" s="111"/>
      <c r="AC1915" s="111"/>
    </row>
    <row r="1916" spans="1:29">
      <c r="A1916" s="121"/>
      <c r="G1916" s="82"/>
      <c r="H1916" s="56"/>
      <c r="I1916" s="110"/>
      <c r="AA1916" s="111"/>
      <c r="AB1916" s="111"/>
    </row>
    <row r="1917" spans="1:29">
      <c r="A1917" s="121"/>
      <c r="G1917" s="82"/>
      <c r="H1917" s="56"/>
      <c r="I1917" s="110"/>
      <c r="AA1917" s="111"/>
      <c r="AB1917" s="111"/>
    </row>
    <row r="1918" spans="1:29">
      <c r="A1918" s="121"/>
      <c r="G1918" s="82"/>
      <c r="H1918" s="56"/>
      <c r="I1918" s="110"/>
      <c r="Y1918" s="111"/>
      <c r="AA1918" s="111"/>
      <c r="AB1918" s="111"/>
    </row>
    <row r="1919" spans="1:29">
      <c r="A1919" s="121"/>
      <c r="G1919" s="82"/>
      <c r="H1919" s="56"/>
      <c r="I1919" s="110"/>
      <c r="Y1919" s="111"/>
      <c r="AA1919" s="111"/>
    </row>
    <row r="1920" spans="1:29">
      <c r="A1920" s="121"/>
      <c r="G1920" s="82"/>
      <c r="H1920" s="56"/>
      <c r="I1920" s="110"/>
      <c r="Y1920" s="111"/>
      <c r="Z1920" s="111"/>
      <c r="AA1920" s="126"/>
      <c r="AB1920" s="111"/>
      <c r="AC1920" s="111"/>
    </row>
    <row r="1921" spans="1:30">
      <c r="A1921" s="121"/>
      <c r="D1921" s="96"/>
      <c r="G1921" s="82"/>
      <c r="H1921" s="56"/>
      <c r="I1921" s="110"/>
      <c r="J1921" s="111"/>
      <c r="L1921" s="111"/>
      <c r="Y1921" s="111"/>
      <c r="Z1921" s="111"/>
      <c r="AA1921" s="111"/>
      <c r="AB1921" s="111"/>
      <c r="AC1921" s="111"/>
    </row>
    <row r="1922" spans="1:30">
      <c r="A1922" s="121"/>
      <c r="D1922" s="96"/>
      <c r="G1922" s="82"/>
      <c r="H1922" s="56"/>
      <c r="I1922" s="110"/>
      <c r="J1922" s="111"/>
      <c r="L1922" s="111"/>
      <c r="AA1922" s="111"/>
      <c r="AB1922" s="111"/>
      <c r="AC1922" s="111"/>
      <c r="AD1922" s="111"/>
    </row>
    <row r="1923" spans="1:30">
      <c r="A1923" s="121"/>
      <c r="D1923" s="96"/>
      <c r="G1923" s="82"/>
      <c r="H1923" s="56"/>
      <c r="I1923" s="110"/>
      <c r="J1923" s="111"/>
      <c r="L1923" s="111"/>
      <c r="AA1923" s="111"/>
      <c r="AB1923" s="111"/>
      <c r="AC1923" s="111"/>
    </row>
    <row r="1924" spans="1:30">
      <c r="A1924" s="121"/>
      <c r="B1924" s="96"/>
      <c r="D1924" s="96"/>
      <c r="G1924" s="82"/>
      <c r="H1924" s="56"/>
      <c r="I1924" s="110"/>
      <c r="J1924" s="111"/>
      <c r="L1924" s="111"/>
      <c r="Y1924" s="111"/>
      <c r="AA1924" s="111"/>
      <c r="AB1924" s="111"/>
      <c r="AC1924" s="111"/>
      <c r="AD1924" s="111"/>
    </row>
    <row r="1925" spans="1:30">
      <c r="A1925" s="121"/>
      <c r="G1925" s="82"/>
      <c r="H1925" s="56"/>
      <c r="I1925" s="110"/>
      <c r="AA1925" s="111"/>
    </row>
    <row r="1926" spans="1:30">
      <c r="A1926" s="121"/>
      <c r="G1926" s="82"/>
      <c r="H1926" s="56"/>
      <c r="I1926" s="110"/>
    </row>
    <row r="1927" spans="1:30">
      <c r="A1927" s="121"/>
      <c r="G1927" s="82"/>
      <c r="H1927" s="56"/>
      <c r="I1927" s="110"/>
      <c r="Z1927" s="111"/>
    </row>
    <row r="1928" spans="1:30">
      <c r="A1928" s="121"/>
      <c r="G1928" s="82"/>
      <c r="H1928" s="56"/>
      <c r="I1928" s="110"/>
      <c r="AA1928" s="127"/>
    </row>
    <row r="1929" spans="1:30">
      <c r="A1929" s="121"/>
      <c r="G1929" s="82"/>
      <c r="H1929" s="56"/>
      <c r="I1929" s="110"/>
      <c r="Y1929" s="111"/>
      <c r="AA1929" s="111"/>
      <c r="AB1929" s="111"/>
      <c r="AC1929" s="111"/>
    </row>
    <row r="1930" spans="1:30">
      <c r="A1930" s="121"/>
      <c r="G1930" s="82"/>
      <c r="H1930" s="56"/>
      <c r="I1930" s="110"/>
      <c r="Z1930" s="111"/>
      <c r="AA1930" s="111"/>
      <c r="AB1930" s="111"/>
      <c r="AC1930" s="111"/>
    </row>
    <row r="1931" spans="1:30">
      <c r="A1931" s="121"/>
      <c r="G1931" s="82"/>
      <c r="H1931" s="56"/>
      <c r="I1931" s="110"/>
      <c r="Z1931" s="111"/>
      <c r="AA1931" s="111"/>
      <c r="AB1931" s="111"/>
    </row>
    <row r="1932" spans="1:30">
      <c r="A1932" s="121"/>
      <c r="G1932" s="82"/>
      <c r="H1932" s="56"/>
      <c r="I1932" s="110"/>
      <c r="O1932" s="111"/>
      <c r="Y1932" s="111"/>
      <c r="AA1932" s="111"/>
      <c r="AB1932" s="111"/>
      <c r="AC1932" s="111"/>
    </row>
    <row r="1933" spans="1:30">
      <c r="A1933" s="121"/>
      <c r="G1933" s="82"/>
      <c r="H1933" s="56"/>
      <c r="I1933" s="110"/>
      <c r="Z1933" s="111"/>
      <c r="AA1933" s="111"/>
      <c r="AB1933" s="111"/>
      <c r="AC1933" s="111"/>
    </row>
    <row r="1934" spans="1:30">
      <c r="A1934" s="121"/>
      <c r="G1934" s="82"/>
      <c r="H1934" s="56"/>
      <c r="I1934" s="110"/>
      <c r="AB1934" s="111"/>
    </row>
    <row r="1935" spans="1:30">
      <c r="A1935" s="121"/>
      <c r="G1935" s="82"/>
      <c r="H1935" s="56"/>
      <c r="I1935" s="110"/>
    </row>
    <row r="1936" spans="1:30">
      <c r="A1936" s="121"/>
      <c r="G1936" s="82"/>
      <c r="H1936" s="56"/>
      <c r="I1936" s="110"/>
      <c r="AA1936" s="111"/>
      <c r="AB1936" s="111"/>
    </row>
    <row r="1937" spans="1:30">
      <c r="A1937" s="121"/>
      <c r="G1937" s="82"/>
      <c r="H1937" s="56"/>
      <c r="I1937" s="110"/>
      <c r="Z1937" s="111"/>
      <c r="AC1937" s="111"/>
    </row>
    <row r="1938" spans="1:30">
      <c r="A1938" s="121"/>
      <c r="G1938" s="82"/>
      <c r="H1938" s="56"/>
      <c r="I1938" s="110"/>
      <c r="AA1938" s="111"/>
      <c r="AB1938" s="111"/>
      <c r="AC1938" s="111"/>
    </row>
    <row r="1939" spans="1:30">
      <c r="A1939" s="121"/>
      <c r="D1939" s="96"/>
      <c r="G1939" s="82"/>
      <c r="H1939" s="56"/>
      <c r="I1939" s="110"/>
      <c r="J1939" s="111"/>
      <c r="Y1939" s="111"/>
      <c r="AA1939" s="111"/>
      <c r="AB1939" s="111"/>
      <c r="AC1939" s="111"/>
      <c r="AD1939" s="111"/>
    </row>
    <row r="1940" spans="1:30">
      <c r="A1940" s="121"/>
      <c r="B1940" s="96"/>
      <c r="D1940" s="96"/>
      <c r="G1940" s="82"/>
      <c r="H1940" s="56"/>
      <c r="I1940" s="110"/>
      <c r="J1940" s="111"/>
      <c r="L1940" s="111"/>
      <c r="Z1940" s="111"/>
      <c r="AA1940" s="111"/>
      <c r="AB1940" s="111"/>
      <c r="AC1940" s="111"/>
    </row>
    <row r="1941" spans="1:30">
      <c r="A1941" s="121"/>
      <c r="D1941" s="96"/>
      <c r="G1941" s="82"/>
      <c r="H1941" s="56"/>
      <c r="I1941" s="110"/>
      <c r="J1941" s="111"/>
      <c r="Y1941" s="111"/>
      <c r="Z1941" s="111"/>
      <c r="AA1941" s="126"/>
      <c r="AB1941" s="111"/>
      <c r="AC1941" s="111"/>
    </row>
    <row r="1942" spans="1:30">
      <c r="A1942" s="121"/>
      <c r="D1942" s="96"/>
      <c r="G1942" s="82"/>
      <c r="H1942" s="56"/>
      <c r="I1942" s="110"/>
      <c r="J1942" s="111"/>
      <c r="L1942" s="111"/>
      <c r="Y1942" s="111"/>
      <c r="Z1942" s="111"/>
      <c r="AA1942" s="111"/>
      <c r="AB1942" s="111"/>
      <c r="AC1942" s="111"/>
    </row>
    <row r="1943" spans="1:30">
      <c r="A1943" s="121"/>
      <c r="G1943" s="82"/>
      <c r="H1943" s="56"/>
      <c r="I1943" s="110"/>
      <c r="AA1943" s="111"/>
    </row>
    <row r="1944" spans="1:30">
      <c r="A1944" s="121"/>
      <c r="G1944" s="82"/>
      <c r="H1944" s="56"/>
      <c r="I1944" s="110"/>
    </row>
    <row r="1945" spans="1:30">
      <c r="A1945" s="121"/>
      <c r="E1945" s="96"/>
      <c r="G1945" s="82"/>
      <c r="H1945" s="56"/>
      <c r="I1945" s="110"/>
      <c r="Z1945" s="111"/>
      <c r="AA1945" s="127"/>
    </row>
    <row r="1946" spans="1:30">
      <c r="A1946" s="121"/>
      <c r="B1946" s="96"/>
      <c r="D1946" s="96"/>
      <c r="E1946" s="96"/>
      <c r="G1946" s="82"/>
      <c r="H1946" s="56"/>
      <c r="I1946" s="110"/>
      <c r="Z1946" s="111"/>
      <c r="AA1946" s="111"/>
      <c r="AB1946" s="111"/>
    </row>
    <row r="1947" spans="1:30">
      <c r="A1947" s="121"/>
      <c r="E1947" s="96"/>
      <c r="G1947" s="82"/>
      <c r="H1947" s="56"/>
      <c r="I1947" s="110"/>
      <c r="Y1947" s="111"/>
      <c r="Z1947" s="128"/>
      <c r="AA1947" s="111"/>
      <c r="AB1947" s="111"/>
      <c r="AC1947" s="111"/>
    </row>
    <row r="1948" spans="1:30">
      <c r="A1948" s="121"/>
      <c r="E1948" s="96"/>
      <c r="G1948" s="82"/>
      <c r="H1948" s="56"/>
      <c r="I1948" s="110"/>
      <c r="J1948" s="111"/>
      <c r="L1948" s="111"/>
      <c r="Y1948" s="111"/>
      <c r="Z1948" s="128"/>
      <c r="AA1948" s="111"/>
      <c r="AC1948" s="111"/>
    </row>
    <row r="1949" spans="1:30">
      <c r="A1949" s="121"/>
      <c r="E1949" s="96"/>
      <c r="G1949" s="82"/>
      <c r="H1949" s="56"/>
      <c r="I1949" s="110"/>
      <c r="J1949" s="111"/>
      <c r="L1949" s="111"/>
      <c r="Z1949" s="128"/>
      <c r="AA1949" s="111"/>
      <c r="AC1949" s="111"/>
    </row>
    <row r="1950" spans="1:30">
      <c r="A1950" s="121"/>
      <c r="G1950" s="82"/>
      <c r="H1950" s="56"/>
      <c r="I1950" s="110"/>
      <c r="Z1950" s="128"/>
      <c r="AA1950" s="111"/>
      <c r="AB1950" s="111"/>
      <c r="AC1950" s="111"/>
    </row>
    <row r="1951" spans="1:30">
      <c r="A1951" s="121"/>
      <c r="G1951" s="82"/>
      <c r="H1951" s="56"/>
      <c r="I1951" s="110"/>
      <c r="Z1951" s="128"/>
      <c r="AA1951" s="111"/>
      <c r="AB1951" s="111"/>
    </row>
    <row r="1952" spans="1:30">
      <c r="A1952" s="121"/>
      <c r="E1952" s="96"/>
      <c r="G1952" s="82"/>
      <c r="H1952" s="56"/>
      <c r="I1952" s="110"/>
      <c r="Y1952" s="111"/>
      <c r="Z1952" s="128"/>
      <c r="AA1952" s="111"/>
      <c r="AB1952" s="111"/>
      <c r="AC1952" s="111"/>
    </row>
    <row r="1953" spans="1:29">
      <c r="A1953" s="121"/>
      <c r="G1953" s="82"/>
      <c r="H1953" s="56"/>
      <c r="I1953" s="110"/>
      <c r="Y1953" s="111"/>
      <c r="Z1953" s="128"/>
      <c r="AA1953" s="111"/>
      <c r="AB1953" s="111"/>
      <c r="AC1953" s="111"/>
    </row>
    <row r="1954" spans="1:29">
      <c r="A1954" s="121"/>
      <c r="G1954" s="82"/>
      <c r="H1954" s="56"/>
      <c r="I1954" s="110"/>
      <c r="Y1954" s="111"/>
      <c r="Z1954" s="128"/>
      <c r="AA1954" s="111"/>
      <c r="AB1954" s="111"/>
      <c r="AC1954" s="111"/>
    </row>
    <row r="1955" spans="1:29">
      <c r="A1955" s="121"/>
      <c r="G1955" s="82"/>
      <c r="H1955" s="56"/>
      <c r="I1955" s="110"/>
      <c r="Y1955" s="111"/>
      <c r="Z1955" s="128"/>
      <c r="AA1955" s="111"/>
      <c r="AB1955" s="111"/>
      <c r="AC1955" s="111"/>
    </row>
    <row r="1956" spans="1:29">
      <c r="A1956" s="121"/>
      <c r="G1956" s="82"/>
      <c r="H1956" s="56"/>
      <c r="I1956" s="110"/>
      <c r="Z1956" s="128"/>
      <c r="AA1956" s="111"/>
      <c r="AB1956" s="111"/>
    </row>
    <row r="1957" spans="1:29">
      <c r="A1957" s="121"/>
      <c r="G1957" s="82"/>
      <c r="H1957" s="56"/>
      <c r="I1957" s="110"/>
      <c r="Z1957" s="128"/>
      <c r="AC1957" s="111"/>
    </row>
    <row r="1958" spans="1:29">
      <c r="A1958" s="121"/>
      <c r="G1958" s="82"/>
      <c r="H1958" s="56"/>
      <c r="I1958" s="110"/>
      <c r="Y1958" s="111"/>
      <c r="Z1958" s="128"/>
      <c r="AC1958" s="111"/>
    </row>
    <row r="1959" spans="1:29">
      <c r="A1959" s="121"/>
      <c r="G1959" s="82"/>
      <c r="H1959" s="56"/>
      <c r="I1959" s="110"/>
      <c r="Z1959" s="128"/>
      <c r="AB1959" s="111"/>
    </row>
    <row r="1960" spans="1:29">
      <c r="A1960" s="121"/>
      <c r="G1960" s="82"/>
      <c r="H1960" s="56"/>
      <c r="I1960" s="110"/>
      <c r="Z1960" s="128"/>
      <c r="AA1960" s="111"/>
      <c r="AB1960" s="111"/>
    </row>
    <row r="1961" spans="1:29">
      <c r="A1961" s="121"/>
      <c r="G1961" s="82"/>
      <c r="H1961" s="56"/>
      <c r="I1961" s="110"/>
      <c r="Y1961" s="128"/>
    </row>
    <row r="1962" spans="1:29">
      <c r="A1962" s="121"/>
      <c r="G1962" s="82"/>
      <c r="H1962" s="56"/>
      <c r="I1962" s="110"/>
      <c r="Z1962" s="128"/>
    </row>
    <row r="1963" spans="1:29">
      <c r="A1963" s="121"/>
      <c r="G1963" s="82"/>
      <c r="H1963" s="56"/>
      <c r="I1963" s="110"/>
      <c r="Z1963" s="128"/>
    </row>
    <row r="1964" spans="1:29">
      <c r="A1964" s="121"/>
      <c r="G1964" s="82"/>
      <c r="H1964" s="56"/>
      <c r="I1964" s="110"/>
      <c r="Y1964" s="111"/>
      <c r="Z1964" s="128"/>
      <c r="AC1964" s="111"/>
    </row>
    <row r="1965" spans="1:29">
      <c r="A1965" s="121"/>
      <c r="G1965" s="82"/>
      <c r="H1965" s="56"/>
      <c r="I1965" s="110"/>
      <c r="Z1965" s="128"/>
      <c r="AA1965" s="111"/>
      <c r="AB1965" s="111"/>
    </row>
    <row r="1966" spans="1:29">
      <c r="A1966" s="121"/>
      <c r="G1966" s="82"/>
      <c r="H1966" s="56"/>
      <c r="I1966" s="110"/>
      <c r="Z1966" s="128"/>
      <c r="AA1966" s="111"/>
      <c r="AB1966" s="111"/>
    </row>
    <row r="1967" spans="1:29">
      <c r="A1967" s="121"/>
      <c r="G1967" s="82"/>
      <c r="H1967" s="56"/>
      <c r="I1967" s="110"/>
      <c r="Y1967" s="111"/>
      <c r="Z1967" s="128"/>
      <c r="AA1967" s="111"/>
      <c r="AB1967" s="111"/>
    </row>
    <row r="1968" spans="1:29">
      <c r="A1968" s="121"/>
      <c r="E1968" s="96"/>
      <c r="G1968" s="82"/>
      <c r="H1968" s="56"/>
      <c r="I1968" s="110"/>
      <c r="J1968" s="111"/>
      <c r="Q1968" s="111"/>
      <c r="Y1968" s="111"/>
      <c r="Z1968" s="128"/>
      <c r="AA1968" s="111"/>
      <c r="AB1968" s="111"/>
    </row>
    <row r="1969" spans="1:30">
      <c r="A1969" s="121"/>
      <c r="B1969" s="96"/>
      <c r="D1969" s="96"/>
      <c r="E1969" s="96"/>
      <c r="G1969" s="82"/>
      <c r="H1969" s="56"/>
      <c r="I1969" s="110"/>
      <c r="Z1969" s="128"/>
      <c r="AB1969" s="111"/>
    </row>
    <row r="1970" spans="1:30">
      <c r="A1970" s="121"/>
      <c r="B1970" s="96"/>
      <c r="D1970" s="96"/>
      <c r="G1970" s="82"/>
      <c r="H1970" s="56"/>
      <c r="I1970" s="110"/>
      <c r="N1970" s="111"/>
      <c r="Z1970" s="128"/>
      <c r="AA1970" s="111"/>
      <c r="AB1970" s="111"/>
      <c r="AC1970" s="111"/>
      <c r="AD1970" s="111"/>
    </row>
    <row r="1971" spans="1:30">
      <c r="A1971" s="121"/>
      <c r="G1971" s="82"/>
      <c r="H1971" s="56"/>
      <c r="I1971" s="110"/>
      <c r="Z1971" s="128"/>
      <c r="AA1971" s="111"/>
      <c r="AB1971" s="111"/>
    </row>
    <row r="1972" spans="1:30">
      <c r="A1972" s="121"/>
      <c r="G1972" s="82"/>
      <c r="H1972" s="56"/>
      <c r="I1972" s="110"/>
      <c r="AB1972" s="111"/>
    </row>
    <row r="1973" spans="1:30">
      <c r="A1973" s="121"/>
      <c r="G1973" s="82"/>
      <c r="H1973" s="56"/>
      <c r="I1973" s="110"/>
      <c r="M1973" s="129"/>
      <c r="AA1973" s="111"/>
      <c r="AB1973" s="111"/>
    </row>
    <row r="1974" spans="1:30">
      <c r="A1974" s="121"/>
      <c r="G1974" s="82"/>
      <c r="H1974" s="56"/>
      <c r="I1974" s="110"/>
      <c r="Y1974" s="111"/>
      <c r="AA1974" s="111"/>
      <c r="AB1974" s="111"/>
      <c r="AD1974" s="111"/>
    </row>
    <row r="1975" spans="1:30">
      <c r="A1975" s="121"/>
      <c r="B1975" s="96"/>
      <c r="G1975" s="82"/>
      <c r="H1975" s="56"/>
      <c r="I1975" s="110"/>
    </row>
    <row r="1976" spans="1:30">
      <c r="A1976" s="121"/>
      <c r="G1976" s="82"/>
      <c r="H1976" s="56"/>
      <c r="I1976" s="110"/>
    </row>
    <row r="1977" spans="1:30">
      <c r="A1977" s="121"/>
      <c r="G1977" s="82"/>
      <c r="H1977" s="56"/>
      <c r="I1977" s="110"/>
    </row>
    <row r="1978" spans="1:30">
      <c r="A1978" s="121"/>
      <c r="G1978" s="82"/>
      <c r="H1978" s="56"/>
      <c r="I1978" s="110"/>
    </row>
    <row r="1979" spans="1:30">
      <c r="A1979" s="121"/>
      <c r="G1979" s="82"/>
      <c r="H1979" s="56"/>
      <c r="I1979" s="110"/>
    </row>
    <row r="1980" spans="1:30">
      <c r="A1980" s="121"/>
      <c r="G1980" s="82"/>
      <c r="H1980" s="56"/>
      <c r="I1980" s="110"/>
    </row>
    <row r="1981" spans="1:30">
      <c r="A1981" s="121"/>
      <c r="G1981" s="82"/>
      <c r="H1981" s="56"/>
      <c r="I1981" s="110"/>
    </row>
    <row r="1982" spans="1:30">
      <c r="A1982" s="121"/>
      <c r="G1982" s="82"/>
      <c r="H1982" s="56"/>
      <c r="I1982" s="110"/>
    </row>
    <row r="1983" spans="1:30">
      <c r="A1983" s="121"/>
      <c r="G1983" s="82"/>
      <c r="H1983" s="56"/>
      <c r="I1983" s="110"/>
      <c r="Y1983" s="111"/>
      <c r="AA1983" s="111"/>
      <c r="AB1983" s="111"/>
    </row>
    <row r="1984" spans="1:30">
      <c r="A1984" s="121"/>
      <c r="G1984" s="82"/>
      <c r="H1984" s="56"/>
      <c r="I1984" s="110"/>
      <c r="Y1984" s="111"/>
    </row>
    <row r="1985" spans="1:29">
      <c r="A1985" s="121"/>
      <c r="G1985" s="82"/>
      <c r="H1985" s="56"/>
      <c r="I1985" s="110"/>
      <c r="Y1985" s="111"/>
      <c r="Z1985" s="111"/>
      <c r="AA1985" s="111"/>
      <c r="AB1985" s="111"/>
    </row>
    <row r="1986" spans="1:29">
      <c r="A1986" s="121"/>
      <c r="G1986" s="82"/>
      <c r="H1986" s="56"/>
      <c r="I1986" s="110"/>
      <c r="Y1986" s="111"/>
    </row>
    <row r="1987" spans="1:29">
      <c r="A1987" s="121"/>
      <c r="G1987" s="82"/>
      <c r="H1987" s="56"/>
      <c r="I1987" s="110"/>
    </row>
    <row r="1988" spans="1:29">
      <c r="A1988" s="121"/>
      <c r="D1988" s="96"/>
      <c r="G1988" s="82"/>
      <c r="H1988" s="56"/>
      <c r="I1988" s="110"/>
      <c r="Y1988" s="111"/>
      <c r="AB1988" s="111"/>
      <c r="AC1988" s="111"/>
    </row>
    <row r="1989" spans="1:29">
      <c r="A1989" s="121"/>
      <c r="G1989" s="82"/>
      <c r="H1989" s="56"/>
      <c r="I1989" s="110"/>
      <c r="Z1989" s="111"/>
    </row>
    <row r="1990" spans="1:29">
      <c r="A1990" s="121"/>
      <c r="G1990" s="82"/>
      <c r="H1990" s="56"/>
      <c r="I1990" s="110"/>
    </row>
    <row r="1991" spans="1:29">
      <c r="A1991" s="121"/>
      <c r="G1991" s="82"/>
      <c r="H1991" s="56"/>
      <c r="I1991" s="110"/>
    </row>
    <row r="1992" spans="1:29">
      <c r="A1992" s="121"/>
      <c r="G1992" s="82"/>
      <c r="H1992" s="56"/>
      <c r="I1992" s="110"/>
      <c r="J1992" s="111"/>
      <c r="Y1992" s="111"/>
      <c r="Z1992" s="111"/>
      <c r="AA1992" s="111"/>
      <c r="AC1992" s="111"/>
    </row>
    <row r="1993" spans="1:29">
      <c r="A1993" s="121"/>
      <c r="G1993" s="82"/>
      <c r="H1993" s="56"/>
      <c r="I1993" s="110"/>
    </row>
    <row r="1994" spans="1:29">
      <c r="A1994" s="121"/>
      <c r="G1994" s="82"/>
      <c r="H1994" s="56"/>
      <c r="I1994" s="110"/>
      <c r="Y1994" s="111"/>
      <c r="AA1994" s="111"/>
      <c r="AB1994" s="111"/>
    </row>
    <row r="1995" spans="1:29">
      <c r="A1995" s="121"/>
      <c r="G1995" s="82"/>
      <c r="H1995" s="56"/>
      <c r="I1995" s="110"/>
      <c r="Y1995" s="111"/>
      <c r="AA1995" s="111"/>
      <c r="AB1995" s="111"/>
    </row>
    <row r="1996" spans="1:29">
      <c r="A1996" s="121"/>
      <c r="G1996" s="82"/>
      <c r="H1996" s="56"/>
      <c r="I1996" s="110"/>
      <c r="AB1996" s="111"/>
    </row>
    <row r="1997" spans="1:29">
      <c r="A1997" s="121"/>
      <c r="G1997" s="82"/>
      <c r="H1997" s="56"/>
      <c r="I1997" s="110"/>
    </row>
    <row r="1998" spans="1:29">
      <c r="A1998" s="121"/>
      <c r="G1998" s="82"/>
      <c r="H1998" s="56"/>
      <c r="I1998" s="110"/>
    </row>
    <row r="1999" spans="1:29">
      <c r="A1999" s="121"/>
      <c r="G1999" s="82"/>
      <c r="H1999" s="56"/>
      <c r="I1999" s="110"/>
      <c r="AA1999" s="111"/>
    </row>
    <row r="2000" spans="1:29">
      <c r="A2000" s="121"/>
      <c r="G2000" s="82"/>
      <c r="H2000" s="56"/>
      <c r="I2000" s="110"/>
      <c r="Z2000" s="111"/>
      <c r="AA2000" s="111"/>
    </row>
    <row r="2001" spans="1:28">
      <c r="A2001" s="121"/>
      <c r="G2001" s="82"/>
      <c r="H2001" s="56"/>
      <c r="I2001" s="110"/>
      <c r="Y2001" s="111"/>
      <c r="Z2001" s="111"/>
      <c r="AA2001" s="111"/>
      <c r="AB2001" s="111"/>
    </row>
    <row r="2002" spans="1:28">
      <c r="A2002" s="121"/>
      <c r="G2002" s="82"/>
      <c r="H2002" s="56"/>
      <c r="I2002" s="110"/>
      <c r="Z2002" s="111"/>
      <c r="AA2002" s="111"/>
      <c r="AB2002" s="111"/>
    </row>
    <row r="2003" spans="1:28">
      <c r="A2003" s="121"/>
      <c r="G2003" s="82"/>
      <c r="H2003" s="56"/>
      <c r="I2003" s="110"/>
      <c r="Y2003" s="111"/>
      <c r="Z2003" s="111"/>
      <c r="AA2003" s="111"/>
      <c r="AB2003" s="111"/>
    </row>
    <row r="2004" spans="1:28">
      <c r="A2004" s="121"/>
      <c r="G2004" s="82"/>
      <c r="H2004" s="56"/>
      <c r="I2004" s="110"/>
      <c r="AA2004" s="111"/>
      <c r="AB2004" s="111"/>
    </row>
    <row r="2005" spans="1:28">
      <c r="A2005" s="121"/>
      <c r="G2005" s="82"/>
      <c r="H2005" s="56"/>
      <c r="I2005" s="110"/>
    </row>
    <row r="2006" spans="1:28">
      <c r="A2006" s="121"/>
      <c r="G2006" s="82"/>
      <c r="H2006" s="56"/>
      <c r="I2006" s="110"/>
    </row>
    <row r="2007" spans="1:28">
      <c r="A2007" s="121"/>
      <c r="G2007" s="82"/>
      <c r="H2007" s="56"/>
      <c r="I2007" s="110"/>
      <c r="AA2007" s="111"/>
    </row>
    <row r="2008" spans="1:28">
      <c r="A2008" s="121"/>
      <c r="G2008" s="82"/>
      <c r="H2008" s="56"/>
      <c r="I2008" s="110"/>
    </row>
    <row r="2009" spans="1:28">
      <c r="A2009" s="121"/>
      <c r="G2009" s="82"/>
      <c r="H2009" s="56"/>
      <c r="I2009" s="110"/>
    </row>
    <row r="2010" spans="1:28">
      <c r="A2010" s="121"/>
      <c r="G2010" s="82"/>
      <c r="H2010" s="56"/>
      <c r="I2010" s="110"/>
    </row>
    <row r="2011" spans="1:28">
      <c r="A2011" s="121"/>
      <c r="G2011" s="82"/>
      <c r="H2011" s="56"/>
      <c r="I2011" s="110"/>
    </row>
    <row r="2012" spans="1:28">
      <c r="A2012" s="121"/>
      <c r="G2012" s="82"/>
      <c r="H2012" s="56"/>
      <c r="I2012" s="110"/>
      <c r="Z2012" s="111"/>
      <c r="AA2012" s="111"/>
      <c r="AB2012" s="111"/>
    </row>
    <row r="2013" spans="1:28">
      <c r="A2013" s="121"/>
      <c r="G2013" s="82"/>
      <c r="H2013" s="56"/>
      <c r="I2013" s="110"/>
    </row>
    <row r="2014" spans="1:28">
      <c r="A2014" s="121"/>
      <c r="G2014" s="82"/>
      <c r="H2014" s="56"/>
      <c r="I2014" s="110"/>
      <c r="AA2014" s="111"/>
    </row>
    <row r="2015" spans="1:28">
      <c r="A2015" s="121"/>
      <c r="G2015" s="82"/>
      <c r="H2015" s="56"/>
      <c r="I2015" s="110"/>
    </row>
    <row r="2016" spans="1:28">
      <c r="A2016" s="121"/>
      <c r="G2016" s="82"/>
      <c r="H2016" s="56"/>
      <c r="I2016" s="110"/>
      <c r="AA2016" s="111"/>
    </row>
    <row r="2017" spans="1:29">
      <c r="A2017" s="121"/>
      <c r="G2017" s="82"/>
      <c r="H2017" s="56"/>
      <c r="I2017" s="110"/>
      <c r="Z2017" s="111"/>
    </row>
    <row r="2018" spans="1:29">
      <c r="A2018" s="121"/>
      <c r="G2018" s="82"/>
      <c r="H2018" s="56"/>
      <c r="I2018" s="110"/>
      <c r="Z2018" s="111"/>
      <c r="AA2018" s="111"/>
      <c r="AB2018" s="111"/>
    </row>
    <row r="2019" spans="1:29">
      <c r="A2019" s="121"/>
      <c r="G2019" s="82"/>
      <c r="H2019" s="56"/>
      <c r="I2019" s="110"/>
    </row>
    <row r="2020" spans="1:29">
      <c r="A2020" s="121"/>
      <c r="G2020" s="82"/>
      <c r="H2020" s="56"/>
      <c r="I2020" s="110"/>
    </row>
    <row r="2021" spans="1:29">
      <c r="A2021" s="121"/>
      <c r="G2021" s="82"/>
      <c r="H2021" s="56"/>
      <c r="I2021" s="110"/>
    </row>
    <row r="2022" spans="1:29">
      <c r="A2022" s="121"/>
      <c r="G2022" s="82"/>
      <c r="H2022" s="56"/>
      <c r="I2022" s="110"/>
    </row>
    <row r="2023" spans="1:29">
      <c r="A2023" s="121"/>
      <c r="G2023" s="82"/>
      <c r="H2023" s="56"/>
      <c r="I2023" s="110"/>
    </row>
    <row r="2024" spans="1:29">
      <c r="A2024" s="121"/>
      <c r="G2024" s="82"/>
      <c r="H2024" s="56"/>
      <c r="I2024" s="110"/>
    </row>
    <row r="2025" spans="1:29">
      <c r="A2025" s="121"/>
      <c r="G2025" s="82"/>
      <c r="H2025" s="56"/>
      <c r="I2025" s="110"/>
    </row>
    <row r="2026" spans="1:29">
      <c r="A2026" s="121"/>
      <c r="G2026" s="82"/>
      <c r="H2026" s="56"/>
      <c r="I2026" s="110"/>
    </row>
    <row r="2027" spans="1:29">
      <c r="A2027" s="121"/>
      <c r="G2027" s="82"/>
      <c r="H2027" s="56"/>
      <c r="I2027" s="110"/>
      <c r="Z2027" s="111"/>
      <c r="AA2027" s="111"/>
      <c r="AB2027" s="111"/>
      <c r="AC2027" s="111"/>
    </row>
    <row r="2028" spans="1:29">
      <c r="A2028" s="121"/>
      <c r="G2028" s="82"/>
      <c r="H2028" s="56"/>
      <c r="I2028" s="110"/>
      <c r="Z2028" s="111"/>
      <c r="AA2028" s="111"/>
      <c r="AB2028" s="111"/>
      <c r="AC2028" s="111"/>
    </row>
    <row r="2029" spans="1:29">
      <c r="A2029" s="121"/>
      <c r="G2029" s="82"/>
      <c r="H2029" s="56"/>
      <c r="I2029" s="110"/>
    </row>
    <row r="2030" spans="1:29">
      <c r="A2030" s="121"/>
      <c r="G2030" s="82"/>
      <c r="H2030" s="56"/>
      <c r="I2030" s="110"/>
    </row>
    <row r="2031" spans="1:29">
      <c r="A2031" s="121"/>
      <c r="G2031" s="82"/>
      <c r="H2031" s="56"/>
      <c r="I2031" s="110"/>
    </row>
    <row r="2032" spans="1:29">
      <c r="A2032" s="121"/>
      <c r="G2032" s="82"/>
      <c r="H2032" s="56"/>
      <c r="I2032" s="110"/>
    </row>
    <row r="2033" spans="1:9">
      <c r="A2033" s="121"/>
      <c r="G2033" s="82"/>
      <c r="H2033" s="56"/>
      <c r="I2033" s="110"/>
    </row>
    <row r="2034" spans="1:9">
      <c r="A2034" s="121"/>
      <c r="G2034" s="82"/>
      <c r="H2034" s="56"/>
      <c r="I2034" s="110"/>
    </row>
    <row r="2035" spans="1:9">
      <c r="A2035" s="121"/>
      <c r="G2035" s="82"/>
      <c r="H2035" s="56"/>
      <c r="I2035" s="110"/>
    </row>
    <row r="2036" spans="1:9">
      <c r="A2036" s="121"/>
      <c r="G2036" s="82"/>
      <c r="H2036" s="56"/>
      <c r="I2036" s="110"/>
    </row>
    <row r="2037" spans="1:9">
      <c r="A2037" s="121"/>
      <c r="G2037" s="82"/>
      <c r="H2037" s="56"/>
      <c r="I2037" s="110"/>
    </row>
    <row r="2038" spans="1:9">
      <c r="A2038" s="121"/>
      <c r="G2038" s="82"/>
      <c r="H2038" s="56"/>
      <c r="I2038" s="110"/>
    </row>
    <row r="2039" spans="1:9">
      <c r="A2039" s="121"/>
      <c r="G2039" s="82"/>
      <c r="H2039" s="56"/>
      <c r="I2039" s="110"/>
    </row>
    <row r="2040" spans="1:9">
      <c r="A2040" s="121"/>
      <c r="G2040" s="82"/>
      <c r="H2040" s="56"/>
      <c r="I2040" s="110"/>
    </row>
    <row r="2041" spans="1:9">
      <c r="A2041" s="121"/>
      <c r="G2041" s="82"/>
      <c r="H2041" s="56"/>
      <c r="I2041" s="110"/>
    </row>
    <row r="2042" spans="1:9">
      <c r="A2042" s="121"/>
      <c r="G2042" s="82"/>
      <c r="H2042" s="56"/>
      <c r="I2042" s="110"/>
    </row>
    <row r="2043" spans="1:9">
      <c r="A2043" s="121"/>
      <c r="G2043" s="82"/>
      <c r="H2043" s="56"/>
      <c r="I2043" s="110"/>
    </row>
    <row r="2044" spans="1:9">
      <c r="A2044" s="121"/>
      <c r="G2044" s="82"/>
      <c r="H2044" s="56"/>
      <c r="I2044" s="110"/>
    </row>
    <row r="2045" spans="1:9">
      <c r="A2045" s="121"/>
      <c r="G2045" s="82"/>
      <c r="H2045" s="56"/>
      <c r="I2045" s="110"/>
    </row>
    <row r="2046" spans="1:9">
      <c r="A2046" s="121"/>
      <c r="G2046" s="82"/>
      <c r="H2046" s="56"/>
      <c r="I2046" s="110"/>
    </row>
    <row r="2047" spans="1:9">
      <c r="A2047" s="121"/>
      <c r="G2047" s="82"/>
      <c r="H2047" s="56"/>
      <c r="I2047" s="110"/>
    </row>
    <row r="2048" spans="1:9">
      <c r="A2048" s="121"/>
      <c r="G2048" s="82"/>
      <c r="H2048" s="56"/>
      <c r="I2048" s="110"/>
    </row>
    <row r="2049" spans="1:9">
      <c r="A2049" s="121"/>
      <c r="G2049" s="82"/>
      <c r="H2049" s="56"/>
      <c r="I2049" s="110"/>
    </row>
    <row r="2050" spans="1:9">
      <c r="A2050" s="121"/>
      <c r="G2050" s="82"/>
      <c r="H2050" s="56"/>
      <c r="I2050" s="110"/>
    </row>
    <row r="2051" spans="1:9">
      <c r="A2051" s="121"/>
      <c r="G2051" s="82"/>
      <c r="H2051" s="56"/>
      <c r="I2051" s="110"/>
    </row>
    <row r="2052" spans="1:9">
      <c r="A2052" s="121"/>
      <c r="G2052" s="82"/>
      <c r="H2052" s="56"/>
      <c r="I2052" s="110"/>
    </row>
    <row r="2053" spans="1:9">
      <c r="A2053" s="121"/>
      <c r="G2053" s="82"/>
      <c r="H2053" s="56"/>
      <c r="I2053" s="110"/>
    </row>
    <row r="2054" spans="1:9">
      <c r="A2054" s="121"/>
      <c r="G2054" s="82"/>
      <c r="H2054" s="56"/>
      <c r="I2054" s="110"/>
    </row>
    <row r="2055" spans="1:9">
      <c r="A2055" s="121"/>
      <c r="G2055" s="82"/>
      <c r="H2055" s="56"/>
      <c r="I2055" s="110"/>
    </row>
    <row r="2056" spans="1:9">
      <c r="A2056" s="121"/>
      <c r="G2056" s="82"/>
      <c r="H2056" s="56"/>
      <c r="I2056" s="110"/>
    </row>
    <row r="2057" spans="1:9">
      <c r="A2057" s="121"/>
      <c r="G2057" s="82"/>
      <c r="H2057" s="56"/>
      <c r="I2057" s="110"/>
    </row>
    <row r="2058" spans="1:9">
      <c r="A2058" s="121"/>
      <c r="G2058" s="82"/>
      <c r="H2058" s="56"/>
      <c r="I2058" s="110"/>
    </row>
    <row r="2059" spans="1:9">
      <c r="A2059" s="121"/>
      <c r="G2059" s="82"/>
      <c r="H2059" s="56"/>
      <c r="I2059" s="110"/>
    </row>
    <row r="2060" spans="1:9">
      <c r="A2060" s="121"/>
      <c r="G2060" s="82"/>
      <c r="H2060" s="56"/>
      <c r="I2060" s="110"/>
    </row>
    <row r="2061" spans="1:9">
      <c r="A2061" s="121"/>
      <c r="G2061" s="82"/>
      <c r="H2061" s="56"/>
      <c r="I2061" s="110"/>
    </row>
    <row r="2062" spans="1:9">
      <c r="A2062" s="121"/>
      <c r="G2062" s="82"/>
      <c r="H2062" s="56"/>
      <c r="I2062" s="110"/>
    </row>
    <row r="2063" spans="1:9">
      <c r="A2063" s="121"/>
      <c r="G2063" s="82"/>
      <c r="H2063" s="56"/>
      <c r="I2063" s="110"/>
    </row>
    <row r="2064" spans="1:9">
      <c r="A2064" s="121"/>
      <c r="G2064" s="82"/>
      <c r="H2064" s="56"/>
      <c r="I2064" s="110"/>
    </row>
    <row r="2065" spans="1:9">
      <c r="A2065" s="121"/>
      <c r="G2065" s="82"/>
      <c r="H2065" s="56"/>
      <c r="I2065" s="110"/>
    </row>
    <row r="2066" spans="1:9">
      <c r="A2066" s="121"/>
      <c r="G2066" s="82"/>
      <c r="H2066" s="56"/>
      <c r="I2066" s="110"/>
    </row>
    <row r="2067" spans="1:9">
      <c r="A2067" s="121"/>
      <c r="G2067" s="82"/>
      <c r="H2067" s="56"/>
      <c r="I2067" s="110"/>
    </row>
    <row r="2068" spans="1:9">
      <c r="A2068" s="121"/>
      <c r="G2068" s="82"/>
      <c r="H2068" s="56"/>
      <c r="I2068" s="110"/>
    </row>
    <row r="2069" spans="1:9">
      <c r="A2069" s="121"/>
      <c r="G2069" s="82"/>
      <c r="H2069" s="56"/>
      <c r="I2069" s="110"/>
    </row>
    <row r="2070" spans="1:9">
      <c r="A2070" s="121"/>
      <c r="G2070" s="82"/>
      <c r="H2070" s="56"/>
      <c r="I2070" s="110"/>
    </row>
    <row r="2071" spans="1:9">
      <c r="A2071" s="121"/>
      <c r="G2071" s="82"/>
      <c r="H2071" s="56"/>
      <c r="I2071" s="110"/>
    </row>
    <row r="2072" spans="1:9">
      <c r="A2072" s="121"/>
      <c r="G2072" s="82"/>
      <c r="H2072" s="56"/>
      <c r="I2072" s="110"/>
    </row>
    <row r="2073" spans="1:9">
      <c r="A2073" s="121"/>
      <c r="G2073" s="82"/>
      <c r="H2073" s="56"/>
      <c r="I2073" s="110"/>
    </row>
    <row r="2074" spans="1:9">
      <c r="A2074" s="121"/>
      <c r="G2074" s="82"/>
      <c r="H2074" s="56"/>
      <c r="I2074" s="110"/>
    </row>
    <row r="2075" spans="1:9">
      <c r="A2075" s="121"/>
      <c r="G2075" s="82"/>
      <c r="H2075" s="56"/>
      <c r="I2075" s="110"/>
    </row>
    <row r="2076" spans="1:9">
      <c r="A2076" s="121"/>
      <c r="G2076" s="82"/>
      <c r="H2076" s="56"/>
      <c r="I2076" s="110"/>
    </row>
    <row r="2077" spans="1:9">
      <c r="A2077" s="121"/>
      <c r="G2077" s="82"/>
      <c r="H2077" s="56"/>
      <c r="I2077" s="110"/>
    </row>
    <row r="2078" spans="1:9">
      <c r="A2078" s="121"/>
      <c r="G2078" s="82"/>
      <c r="H2078" s="56"/>
      <c r="I2078" s="110"/>
    </row>
    <row r="2079" spans="1:9">
      <c r="A2079" s="121"/>
      <c r="G2079" s="82"/>
      <c r="H2079" s="56"/>
      <c r="I2079" s="110"/>
    </row>
    <row r="2080" spans="1:9">
      <c r="A2080" s="121"/>
      <c r="G2080" s="82"/>
      <c r="H2080" s="56"/>
      <c r="I2080" s="110"/>
    </row>
    <row r="2081" spans="1:9">
      <c r="A2081" s="121"/>
      <c r="G2081" s="82"/>
      <c r="H2081" s="56"/>
      <c r="I2081" s="110"/>
    </row>
    <row r="2082" spans="1:9">
      <c r="A2082" s="121"/>
      <c r="G2082" s="82"/>
      <c r="H2082" s="56"/>
      <c r="I2082" s="110"/>
    </row>
    <row r="2083" spans="1:9">
      <c r="A2083" s="121"/>
      <c r="G2083" s="82"/>
      <c r="H2083" s="56"/>
      <c r="I2083" s="110"/>
    </row>
    <row r="2084" spans="1:9">
      <c r="A2084" s="121"/>
      <c r="G2084" s="82"/>
      <c r="H2084" s="56"/>
      <c r="I2084" s="110"/>
    </row>
    <row r="2085" spans="1:9">
      <c r="A2085" s="121"/>
      <c r="G2085" s="82"/>
      <c r="H2085" s="56"/>
      <c r="I2085" s="110"/>
    </row>
    <row r="2086" spans="1:9">
      <c r="A2086" s="121"/>
      <c r="G2086" s="82"/>
      <c r="H2086" s="56"/>
      <c r="I2086" s="110"/>
    </row>
    <row r="2087" spans="1:9">
      <c r="A2087" s="121"/>
      <c r="G2087" s="82"/>
      <c r="H2087" s="56"/>
      <c r="I2087" s="110"/>
    </row>
    <row r="2088" spans="1:9">
      <c r="A2088" s="121"/>
      <c r="G2088" s="82"/>
      <c r="H2088" s="56"/>
      <c r="I2088" s="110"/>
    </row>
    <row r="2089" spans="1:9">
      <c r="A2089" s="121"/>
      <c r="G2089" s="82"/>
      <c r="H2089" s="56"/>
      <c r="I2089" s="110"/>
    </row>
    <row r="2090" spans="1:9">
      <c r="A2090" s="121"/>
      <c r="G2090" s="82"/>
      <c r="H2090" s="56"/>
      <c r="I2090" s="110"/>
    </row>
    <row r="2091" spans="1:9">
      <c r="A2091" s="121"/>
      <c r="G2091" s="82"/>
      <c r="H2091" s="56"/>
      <c r="I2091" s="110"/>
    </row>
    <row r="2092" spans="1:9">
      <c r="A2092" s="121"/>
      <c r="G2092" s="82"/>
      <c r="H2092" s="56"/>
      <c r="I2092" s="110"/>
    </row>
    <row r="2093" spans="1:9">
      <c r="A2093" s="121"/>
      <c r="G2093" s="82"/>
      <c r="H2093" s="56"/>
      <c r="I2093" s="110"/>
    </row>
    <row r="2094" spans="1:9">
      <c r="A2094" s="121"/>
      <c r="G2094" s="82"/>
      <c r="H2094" s="56"/>
      <c r="I2094" s="110"/>
    </row>
    <row r="2095" spans="1:9">
      <c r="A2095" s="121"/>
      <c r="G2095" s="82"/>
      <c r="H2095" s="56"/>
      <c r="I2095" s="110"/>
    </row>
    <row r="2096" spans="1:9">
      <c r="A2096" s="121"/>
      <c r="G2096" s="82"/>
      <c r="H2096" s="56"/>
      <c r="I2096" s="110"/>
    </row>
    <row r="2097" spans="1:9">
      <c r="A2097" s="121"/>
      <c r="G2097" s="82"/>
      <c r="H2097" s="56"/>
      <c r="I2097" s="110"/>
    </row>
    <row r="2098" spans="1:9">
      <c r="A2098" s="121"/>
      <c r="G2098" s="82"/>
      <c r="H2098" s="56"/>
      <c r="I2098" s="110"/>
    </row>
    <row r="2099" spans="1:9">
      <c r="A2099" s="121"/>
      <c r="G2099" s="82"/>
      <c r="H2099" s="56"/>
      <c r="I2099" s="110"/>
    </row>
    <row r="2100" spans="1:9">
      <c r="A2100" s="121"/>
      <c r="G2100" s="82"/>
      <c r="H2100" s="56"/>
      <c r="I2100" s="110"/>
    </row>
    <row r="2101" spans="1:9">
      <c r="A2101" s="121"/>
      <c r="G2101" s="82"/>
      <c r="H2101" s="56"/>
      <c r="I2101" s="110"/>
    </row>
    <row r="2102" spans="1:9">
      <c r="A2102" s="121"/>
      <c r="G2102" s="82"/>
      <c r="H2102" s="56"/>
      <c r="I2102" s="130"/>
    </row>
    <row r="2103" spans="1:9">
      <c r="A2103" s="121"/>
      <c r="G2103" s="82"/>
      <c r="H2103" s="56"/>
      <c r="I2103" s="130"/>
    </row>
    <row r="2104" spans="1:9">
      <c r="A2104" s="121"/>
      <c r="G2104" s="82"/>
      <c r="H2104" s="56"/>
      <c r="I2104" s="130"/>
    </row>
    <row r="2105" spans="1:9">
      <c r="A2105" s="121"/>
      <c r="G2105" s="82"/>
      <c r="H2105" s="56"/>
      <c r="I2105" s="130"/>
    </row>
    <row r="2106" spans="1:9">
      <c r="A2106" s="121"/>
      <c r="G2106" s="82"/>
      <c r="H2106" s="56"/>
      <c r="I2106" s="130"/>
    </row>
    <row r="2107" spans="1:9">
      <c r="A2107" s="121"/>
      <c r="G2107" s="82"/>
      <c r="H2107" s="56"/>
      <c r="I2107" s="130"/>
    </row>
    <row r="2108" spans="1:9">
      <c r="A2108" s="121"/>
      <c r="G2108" s="82"/>
      <c r="H2108" s="56"/>
      <c r="I2108" s="130"/>
    </row>
    <row r="2109" spans="1:9">
      <c r="A2109" s="121"/>
      <c r="G2109" s="82"/>
      <c r="H2109" s="56"/>
      <c r="I2109" s="130"/>
    </row>
    <row r="2110" spans="1:9">
      <c r="A2110" s="121"/>
      <c r="G2110" s="82"/>
      <c r="H2110" s="56"/>
      <c r="I2110" s="130"/>
    </row>
    <row r="2111" spans="1:9">
      <c r="A2111" s="121"/>
      <c r="G2111" s="82"/>
      <c r="H2111" s="56"/>
      <c r="I2111" s="130"/>
    </row>
    <row r="2112" spans="1:9">
      <c r="A2112" s="121"/>
      <c r="G2112" s="82"/>
      <c r="H2112" s="56"/>
      <c r="I2112" s="130"/>
    </row>
    <row r="2113" spans="1:9">
      <c r="A2113" s="121"/>
      <c r="G2113" s="82"/>
      <c r="H2113" s="56"/>
      <c r="I2113" s="130"/>
    </row>
    <row r="2114" spans="1:9">
      <c r="A2114" s="121"/>
      <c r="G2114" s="82"/>
      <c r="H2114" s="56"/>
      <c r="I2114" s="130"/>
    </row>
    <row r="2115" spans="1:9">
      <c r="A2115" s="121"/>
      <c r="G2115" s="82"/>
      <c r="H2115" s="56"/>
      <c r="I2115" s="130"/>
    </row>
    <row r="2116" spans="1:9">
      <c r="A2116" s="121"/>
      <c r="G2116" s="82"/>
      <c r="H2116" s="56"/>
      <c r="I2116" s="130"/>
    </row>
    <row r="2117" spans="1:9">
      <c r="A2117" s="121"/>
      <c r="G2117" s="82"/>
      <c r="H2117" s="56"/>
      <c r="I2117" s="130"/>
    </row>
    <row r="2118" spans="1:9">
      <c r="A2118" s="121"/>
      <c r="G2118" s="82"/>
      <c r="H2118" s="56"/>
      <c r="I2118" s="130"/>
    </row>
    <row r="2119" spans="1:9">
      <c r="A2119" s="121"/>
      <c r="G2119" s="82"/>
      <c r="H2119" s="56"/>
      <c r="I2119" s="130"/>
    </row>
    <row r="2120" spans="1:9">
      <c r="A2120" s="121"/>
      <c r="G2120" s="82"/>
      <c r="H2120" s="56"/>
      <c r="I2120" s="130"/>
    </row>
    <row r="2121" spans="1:9">
      <c r="A2121" s="121"/>
      <c r="G2121" s="82"/>
      <c r="H2121" s="56"/>
      <c r="I2121" s="130"/>
    </row>
    <row r="2122" spans="1:9">
      <c r="A2122" s="121"/>
      <c r="G2122" s="82"/>
      <c r="H2122" s="56"/>
      <c r="I2122" s="130"/>
    </row>
    <row r="2123" spans="1:9">
      <c r="A2123" s="121"/>
      <c r="G2123" s="82"/>
      <c r="H2123" s="56"/>
      <c r="I2123" s="130"/>
    </row>
    <row r="2124" spans="1:9">
      <c r="A2124" s="121"/>
      <c r="G2124" s="82"/>
      <c r="H2124" s="56"/>
      <c r="I2124" s="130"/>
    </row>
    <row r="2125" spans="1:9">
      <c r="A2125" s="121"/>
      <c r="G2125" s="82"/>
      <c r="H2125" s="56"/>
      <c r="I2125" s="130"/>
    </row>
    <row r="2126" spans="1:9">
      <c r="A2126" s="121"/>
      <c r="G2126" s="82"/>
      <c r="H2126" s="56"/>
      <c r="I2126" s="130"/>
    </row>
    <row r="2127" spans="1:9">
      <c r="A2127" s="121"/>
      <c r="G2127" s="82"/>
      <c r="H2127" s="56"/>
      <c r="I2127" s="130"/>
    </row>
    <row r="2128" spans="1:9">
      <c r="A2128" s="121"/>
      <c r="G2128" s="82"/>
      <c r="H2128" s="56"/>
      <c r="I2128" s="130"/>
    </row>
    <row r="2129" spans="1:9">
      <c r="A2129" s="121"/>
      <c r="G2129" s="82"/>
      <c r="H2129" s="56"/>
      <c r="I2129" s="130"/>
    </row>
    <row r="2130" spans="1:9">
      <c r="A2130" s="121"/>
      <c r="G2130" s="82"/>
      <c r="H2130" s="56"/>
      <c r="I2130" s="130"/>
    </row>
    <row r="2131" spans="1:9">
      <c r="A2131" s="121"/>
      <c r="G2131" s="82"/>
      <c r="H2131" s="56"/>
      <c r="I2131" s="130"/>
    </row>
    <row r="2132" spans="1:9">
      <c r="A2132" s="121"/>
      <c r="G2132" s="82"/>
      <c r="H2132" s="56"/>
      <c r="I2132" s="130"/>
    </row>
    <row r="2133" spans="1:9">
      <c r="A2133" s="121"/>
      <c r="G2133" s="82"/>
      <c r="H2133" s="56"/>
      <c r="I2133" s="130"/>
    </row>
    <row r="2134" spans="1:9">
      <c r="A2134" s="121"/>
      <c r="G2134" s="82"/>
      <c r="H2134" s="56"/>
      <c r="I2134" s="130"/>
    </row>
    <row r="2135" spans="1:9">
      <c r="A2135" s="121"/>
      <c r="G2135" s="82"/>
      <c r="H2135" s="56"/>
      <c r="I2135" s="130"/>
    </row>
    <row r="2136" spans="1:9">
      <c r="A2136" s="121"/>
      <c r="G2136" s="82"/>
      <c r="H2136" s="56"/>
      <c r="I2136" s="130"/>
    </row>
    <row r="2137" spans="1:9">
      <c r="A2137" s="121"/>
      <c r="G2137" s="82"/>
      <c r="H2137" s="56"/>
      <c r="I2137" s="130"/>
    </row>
    <row r="2138" spans="1:9">
      <c r="A2138" s="121"/>
      <c r="G2138" s="82"/>
      <c r="H2138" s="56"/>
      <c r="I2138" s="130"/>
    </row>
    <row r="2139" spans="1:9">
      <c r="A2139" s="121"/>
      <c r="G2139" s="82"/>
      <c r="H2139" s="56"/>
      <c r="I2139" s="130"/>
    </row>
    <row r="2140" spans="1:9">
      <c r="A2140" s="121"/>
      <c r="G2140" s="82"/>
      <c r="H2140" s="56"/>
      <c r="I2140" s="130"/>
    </row>
    <row r="2141" spans="1:9">
      <c r="A2141" s="121"/>
      <c r="G2141" s="82"/>
      <c r="H2141" s="56"/>
      <c r="I2141" s="130"/>
    </row>
    <row r="2142" spans="1:9">
      <c r="A2142" s="121"/>
      <c r="G2142" s="82"/>
      <c r="H2142" s="56"/>
      <c r="I2142" s="130"/>
    </row>
    <row r="2143" spans="1:9">
      <c r="A2143" s="121"/>
      <c r="G2143" s="82"/>
      <c r="H2143" s="56"/>
      <c r="I2143" s="130"/>
    </row>
    <row r="2144" spans="1:9">
      <c r="A2144" s="121"/>
      <c r="G2144" s="82"/>
      <c r="H2144" s="56"/>
      <c r="I2144" s="130"/>
    </row>
    <row r="2145" spans="1:9">
      <c r="A2145" s="121"/>
      <c r="G2145" s="82"/>
      <c r="H2145" s="56"/>
      <c r="I2145" s="130"/>
    </row>
    <row r="2146" spans="1:9">
      <c r="A2146" s="121"/>
      <c r="G2146" s="82"/>
      <c r="H2146" s="56"/>
      <c r="I2146" s="130"/>
    </row>
    <row r="2147" spans="1:9">
      <c r="A2147" s="121"/>
      <c r="G2147" s="82"/>
      <c r="H2147" s="56"/>
      <c r="I2147" s="130"/>
    </row>
    <row r="2148" spans="1:9">
      <c r="A2148" s="121"/>
      <c r="G2148" s="82"/>
      <c r="H2148" s="56"/>
      <c r="I2148" s="130"/>
    </row>
    <row r="2149" spans="1:9">
      <c r="A2149" s="121"/>
      <c r="G2149" s="82"/>
      <c r="H2149" s="56"/>
      <c r="I2149" s="130"/>
    </row>
    <row r="2150" spans="1:9">
      <c r="A2150" s="121"/>
      <c r="G2150" s="82"/>
      <c r="H2150" s="56"/>
      <c r="I2150" s="130"/>
    </row>
    <row r="2151" spans="1:9">
      <c r="A2151" s="121"/>
      <c r="G2151" s="82"/>
      <c r="H2151" s="56"/>
      <c r="I2151" s="130"/>
    </row>
    <row r="2152" spans="1:9">
      <c r="A2152" s="121"/>
      <c r="G2152" s="82"/>
      <c r="H2152" s="56"/>
      <c r="I2152" s="130"/>
    </row>
    <row r="2153" spans="1:9">
      <c r="A2153" s="121"/>
      <c r="G2153" s="82"/>
      <c r="H2153" s="56"/>
      <c r="I2153" s="130"/>
    </row>
    <row r="2154" spans="1:9">
      <c r="A2154" s="121"/>
      <c r="G2154" s="82"/>
      <c r="H2154" s="56"/>
      <c r="I2154" s="130"/>
    </row>
    <row r="2155" spans="1:9">
      <c r="A2155" s="121"/>
      <c r="G2155" s="82"/>
      <c r="H2155" s="56"/>
      <c r="I2155" s="130"/>
    </row>
    <row r="2156" spans="1:9">
      <c r="A2156" s="121"/>
      <c r="G2156" s="82"/>
      <c r="H2156" s="56"/>
      <c r="I2156" s="130"/>
    </row>
    <row r="2157" spans="1:9">
      <c r="A2157" s="121"/>
      <c r="G2157" s="82"/>
      <c r="H2157" s="56"/>
      <c r="I2157" s="130"/>
    </row>
    <row r="2158" spans="1:9">
      <c r="A2158" s="121"/>
      <c r="G2158" s="82"/>
      <c r="H2158" s="56"/>
      <c r="I2158" s="130"/>
    </row>
    <row r="2159" spans="1:9">
      <c r="A2159" s="121"/>
      <c r="G2159" s="82"/>
      <c r="H2159" s="56"/>
      <c r="I2159" s="130"/>
    </row>
    <row r="2160" spans="1:9">
      <c r="A2160" s="121"/>
      <c r="G2160" s="82"/>
      <c r="H2160" s="56"/>
      <c r="I2160" s="130"/>
    </row>
    <row r="2161" spans="1:9">
      <c r="A2161" s="121"/>
      <c r="G2161" s="82"/>
      <c r="H2161" s="56"/>
      <c r="I2161" s="130"/>
    </row>
    <row r="2162" spans="1:9">
      <c r="A2162" s="121"/>
      <c r="G2162" s="82"/>
      <c r="H2162" s="56"/>
      <c r="I2162" s="130"/>
    </row>
    <row r="2163" spans="1:9">
      <c r="A2163" s="121"/>
      <c r="G2163" s="82"/>
      <c r="H2163" s="56"/>
      <c r="I2163" s="130"/>
    </row>
    <row r="2164" spans="1:9">
      <c r="A2164" s="121"/>
      <c r="G2164" s="82"/>
      <c r="H2164" s="56"/>
      <c r="I2164" s="130"/>
    </row>
    <row r="2165" spans="1:9">
      <c r="A2165" s="121"/>
      <c r="G2165" s="82"/>
      <c r="H2165" s="56"/>
      <c r="I2165" s="130"/>
    </row>
    <row r="2166" spans="1:9">
      <c r="A2166" s="121"/>
      <c r="G2166" s="82"/>
      <c r="H2166" s="56"/>
      <c r="I2166" s="130"/>
    </row>
    <row r="2167" spans="1:9">
      <c r="A2167" s="121"/>
      <c r="G2167" s="82"/>
      <c r="H2167" s="56"/>
      <c r="I2167" s="130"/>
    </row>
    <row r="2168" spans="1:9">
      <c r="A2168" s="121"/>
      <c r="G2168" s="82"/>
      <c r="H2168" s="56"/>
      <c r="I2168" s="130"/>
    </row>
    <row r="2169" spans="1:9">
      <c r="A2169" s="121"/>
      <c r="G2169" s="82"/>
      <c r="H2169" s="56"/>
      <c r="I2169" s="130"/>
    </row>
    <row r="2170" spans="1:9">
      <c r="A2170" s="121"/>
      <c r="G2170" s="82"/>
      <c r="H2170" s="56"/>
      <c r="I2170" s="130"/>
    </row>
    <row r="2171" spans="1:9">
      <c r="A2171" s="121"/>
      <c r="G2171" s="82"/>
      <c r="H2171" s="56"/>
      <c r="I2171" s="130"/>
    </row>
    <row r="2172" spans="1:9">
      <c r="A2172" s="121"/>
      <c r="G2172" s="82"/>
      <c r="H2172" s="56"/>
      <c r="I2172" s="130"/>
    </row>
    <row r="2173" spans="1:9">
      <c r="A2173" s="121"/>
      <c r="G2173" s="82"/>
      <c r="H2173" s="56"/>
      <c r="I2173" s="130"/>
    </row>
    <row r="2174" spans="1:9">
      <c r="A2174" s="121"/>
      <c r="G2174" s="82"/>
      <c r="H2174" s="56"/>
      <c r="I2174" s="130"/>
    </row>
    <row r="2175" spans="1:9">
      <c r="A2175" s="121"/>
      <c r="G2175" s="82"/>
      <c r="H2175" s="56"/>
      <c r="I2175" s="130"/>
    </row>
    <row r="2176" spans="1:9">
      <c r="A2176" s="121"/>
      <c r="G2176" s="82"/>
      <c r="H2176" s="56"/>
      <c r="I2176" s="130"/>
    </row>
    <row r="2177" spans="1:9">
      <c r="A2177" s="121"/>
      <c r="G2177" s="82"/>
      <c r="H2177" s="56"/>
      <c r="I2177" s="130"/>
    </row>
    <row r="2178" spans="1:9">
      <c r="A2178" s="121"/>
      <c r="G2178" s="82"/>
      <c r="H2178" s="56"/>
      <c r="I2178" s="130"/>
    </row>
    <row r="2179" spans="1:9">
      <c r="A2179" s="121"/>
      <c r="G2179" s="82"/>
      <c r="H2179" s="56"/>
      <c r="I2179" s="130"/>
    </row>
    <row r="2180" spans="1:9">
      <c r="A2180" s="121"/>
      <c r="G2180" s="82"/>
      <c r="H2180" s="56"/>
      <c r="I2180" s="130"/>
    </row>
    <row r="2181" spans="1:9">
      <c r="A2181" s="121"/>
      <c r="G2181" s="82"/>
      <c r="H2181" s="56"/>
      <c r="I2181" s="130"/>
    </row>
    <row r="2182" spans="1:9">
      <c r="A2182" s="121"/>
      <c r="G2182" s="82"/>
      <c r="H2182" s="56"/>
      <c r="I2182" s="130"/>
    </row>
    <row r="2183" spans="1:9">
      <c r="A2183" s="121"/>
      <c r="G2183" s="82"/>
      <c r="H2183" s="56"/>
      <c r="I2183" s="130"/>
    </row>
    <row r="2184" spans="1:9">
      <c r="A2184" s="121"/>
      <c r="G2184" s="82"/>
      <c r="H2184" s="56"/>
      <c r="I2184" s="130"/>
    </row>
    <row r="2185" spans="1:9">
      <c r="A2185" s="121"/>
      <c r="G2185" s="82"/>
      <c r="H2185" s="56"/>
      <c r="I2185" s="130"/>
    </row>
    <row r="2186" spans="1:9">
      <c r="A2186" s="121"/>
      <c r="G2186" s="82"/>
      <c r="H2186" s="56"/>
      <c r="I2186" s="130"/>
    </row>
    <row r="2187" spans="1:9">
      <c r="A2187" s="121"/>
      <c r="G2187" s="82"/>
      <c r="H2187" s="56"/>
      <c r="I2187" s="130"/>
    </row>
    <row r="2188" spans="1:9">
      <c r="A2188" s="121"/>
      <c r="G2188" s="82"/>
      <c r="H2188" s="56"/>
      <c r="I2188" s="130"/>
    </row>
    <row r="2189" spans="1:9">
      <c r="A2189" s="121"/>
      <c r="G2189" s="82"/>
      <c r="H2189" s="56"/>
      <c r="I2189" s="130"/>
    </row>
    <row r="2190" spans="1:9">
      <c r="A2190" s="121"/>
      <c r="G2190" s="82"/>
      <c r="H2190" s="56"/>
      <c r="I2190" s="130"/>
    </row>
    <row r="2191" spans="1:9">
      <c r="A2191" s="121"/>
      <c r="G2191" s="82"/>
      <c r="H2191" s="56"/>
      <c r="I2191" s="130"/>
    </row>
    <row r="2192" spans="1:9">
      <c r="A2192" s="121"/>
      <c r="G2192" s="82"/>
      <c r="H2192" s="56"/>
      <c r="I2192" s="130"/>
    </row>
    <row r="2193" spans="1:9">
      <c r="A2193" s="121"/>
      <c r="G2193" s="82"/>
      <c r="H2193" s="56"/>
      <c r="I2193" s="130"/>
    </row>
    <row r="2194" spans="1:9">
      <c r="A2194" s="121"/>
      <c r="G2194" s="82"/>
      <c r="H2194" s="56"/>
      <c r="I2194" s="130"/>
    </row>
    <row r="2195" spans="1:9">
      <c r="A2195" s="121"/>
      <c r="G2195" s="82"/>
      <c r="H2195" s="56"/>
      <c r="I2195" s="130"/>
    </row>
    <row r="2196" spans="1:9">
      <c r="A2196" s="121"/>
      <c r="G2196" s="82"/>
      <c r="H2196" s="56"/>
      <c r="I2196" s="130"/>
    </row>
    <row r="2197" spans="1:9">
      <c r="A2197" s="121"/>
      <c r="G2197" s="82"/>
      <c r="H2197" s="56"/>
      <c r="I2197" s="130"/>
    </row>
    <row r="2198" spans="1:9">
      <c r="A2198" s="121"/>
      <c r="G2198" s="82"/>
      <c r="H2198" s="56"/>
      <c r="I2198" s="130"/>
    </row>
    <row r="2199" spans="1:9">
      <c r="A2199" s="121"/>
      <c r="G2199" s="82"/>
      <c r="H2199" s="56"/>
      <c r="I2199" s="130"/>
    </row>
    <row r="2200" spans="1:9">
      <c r="A2200" s="121"/>
      <c r="G2200" s="82"/>
      <c r="H2200" s="56"/>
      <c r="I2200" s="130"/>
    </row>
    <row r="2201" spans="1:9">
      <c r="A2201" s="121"/>
      <c r="G2201" s="82"/>
      <c r="H2201" s="56"/>
      <c r="I2201" s="130"/>
    </row>
    <row r="2202" spans="1:9">
      <c r="A2202" s="121"/>
      <c r="G2202" s="82"/>
      <c r="H2202" s="56"/>
      <c r="I2202" s="130"/>
    </row>
    <row r="2203" spans="1:9">
      <c r="A2203" s="121"/>
      <c r="G2203" s="82"/>
      <c r="H2203" s="56"/>
      <c r="I2203" s="130"/>
    </row>
    <row r="2204" spans="1:9">
      <c r="A2204" s="131"/>
      <c r="G2204" s="82"/>
      <c r="H2204" s="56"/>
      <c r="I2204" s="130"/>
    </row>
    <row r="2205" spans="1:9">
      <c r="A2205" s="131"/>
      <c r="G2205" s="82"/>
      <c r="H2205" s="56"/>
      <c r="I2205" s="130"/>
    </row>
    <row r="2206" spans="1:9">
      <c r="A2206" s="131"/>
      <c r="G2206" s="82"/>
      <c r="H2206" s="56"/>
      <c r="I2206" s="130"/>
    </row>
    <row r="2207" spans="1:9">
      <c r="A2207" s="131"/>
      <c r="G2207" s="82"/>
      <c r="H2207" s="56"/>
      <c r="I2207" s="130"/>
    </row>
    <row r="2208" spans="1:9">
      <c r="A2208" s="131"/>
      <c r="G2208" s="82"/>
      <c r="H2208" s="56"/>
      <c r="I2208" s="130"/>
    </row>
    <row r="2209" spans="1:9">
      <c r="A2209" s="131"/>
      <c r="G2209" s="82"/>
      <c r="H2209" s="56"/>
      <c r="I2209" s="130"/>
    </row>
    <row r="2210" spans="1:9">
      <c r="A2210" s="131"/>
      <c r="G2210" s="82"/>
      <c r="H2210" s="56"/>
      <c r="I2210" s="130"/>
    </row>
    <row r="2211" spans="1:9">
      <c r="A2211" s="131"/>
      <c r="G2211" s="82"/>
      <c r="H2211" s="56"/>
      <c r="I2211" s="130"/>
    </row>
    <row r="2212" spans="1:9">
      <c r="A2212" s="131"/>
      <c r="G2212" s="82"/>
      <c r="H2212" s="56"/>
    </row>
    <row r="2213" spans="1:9">
      <c r="A2213" s="131"/>
      <c r="G2213" s="82"/>
      <c r="H2213" s="56"/>
    </row>
    <row r="2214" spans="1:9">
      <c r="A2214" s="131"/>
      <c r="G2214" s="82"/>
      <c r="H2214" s="56"/>
    </row>
    <row r="2215" spans="1:9">
      <c r="A2215" s="131"/>
      <c r="G2215" s="82"/>
      <c r="H2215" s="56"/>
    </row>
    <row r="2216" spans="1:9">
      <c r="A2216" s="131"/>
      <c r="G2216" s="82"/>
      <c r="H2216" s="56"/>
    </row>
    <row r="2217" spans="1:9">
      <c r="A2217" s="131"/>
      <c r="G2217" s="82"/>
      <c r="H2217" s="56"/>
    </row>
    <row r="2218" spans="1:9">
      <c r="A2218" s="131"/>
      <c r="G2218" s="82"/>
      <c r="H2218" s="56"/>
    </row>
    <row r="2219" spans="1:9">
      <c r="A2219" s="131"/>
      <c r="G2219" s="82"/>
      <c r="H2219" s="56"/>
    </row>
    <row r="2220" spans="1:9">
      <c r="A2220" s="131"/>
      <c r="G2220" s="82"/>
      <c r="H2220" s="56"/>
    </row>
    <row r="2221" spans="1:9">
      <c r="A2221" s="131"/>
      <c r="G2221" s="82"/>
      <c r="H2221" s="56"/>
    </row>
    <row r="2222" spans="1:9">
      <c r="A2222" s="131"/>
      <c r="G2222" s="82"/>
      <c r="H2222" s="56"/>
    </row>
    <row r="2223" spans="1:9">
      <c r="A2223" s="131"/>
      <c r="G2223" s="82"/>
      <c r="H2223" s="56"/>
    </row>
    <row r="2224" spans="1:9">
      <c r="A2224" s="131"/>
      <c r="G2224" s="82"/>
      <c r="H2224" s="56"/>
    </row>
    <row r="2225" spans="1:8">
      <c r="A2225" s="131"/>
      <c r="G2225" s="82"/>
      <c r="H2225" s="56"/>
    </row>
    <row r="2226" spans="1:8">
      <c r="A2226" s="131"/>
      <c r="G2226" s="82"/>
      <c r="H2226" s="56"/>
    </row>
    <row r="2227" spans="1:8">
      <c r="A2227" s="131"/>
      <c r="G2227" s="82"/>
      <c r="H2227" s="56"/>
    </row>
    <row r="2228" spans="1:8">
      <c r="A2228" s="131"/>
      <c r="G2228" s="82"/>
      <c r="H2228" s="56"/>
    </row>
    <row r="2229" spans="1:8">
      <c r="A2229" s="131"/>
      <c r="G2229" s="82"/>
      <c r="H2229" s="56"/>
    </row>
    <row r="2230" spans="1:8">
      <c r="A2230" s="131"/>
      <c r="G2230" s="82"/>
      <c r="H2230" s="56"/>
    </row>
    <row r="2231" spans="1:8">
      <c r="A2231" s="131"/>
      <c r="G2231" s="82"/>
      <c r="H2231" s="56"/>
    </row>
    <row r="2232" spans="1:8">
      <c r="A2232" s="131"/>
      <c r="G2232" s="82"/>
      <c r="H2232" s="56"/>
    </row>
    <row r="2233" spans="1:8">
      <c r="A2233" s="131"/>
      <c r="G2233" s="82"/>
      <c r="H2233" s="56"/>
    </row>
    <row r="2234" spans="1:8">
      <c r="A2234" s="131"/>
      <c r="G2234" s="82"/>
      <c r="H2234" s="56"/>
    </row>
    <row r="2235" spans="1:8">
      <c r="A2235" s="131"/>
      <c r="G2235" s="82"/>
      <c r="H2235" s="56"/>
    </row>
    <row r="2236" spans="1:8">
      <c r="A2236" s="131"/>
      <c r="G2236" s="82"/>
      <c r="H2236" s="56"/>
    </row>
    <row r="2237" spans="1:8">
      <c r="A2237" s="131"/>
      <c r="G2237" s="82"/>
      <c r="H2237" s="56"/>
    </row>
    <row r="2238" spans="1:8">
      <c r="A2238" s="131"/>
      <c r="G2238" s="82"/>
      <c r="H2238" s="56"/>
    </row>
    <row r="2239" spans="1:8">
      <c r="A2239" s="131"/>
      <c r="G2239" s="82"/>
      <c r="H2239" s="56"/>
    </row>
    <row r="2240" spans="1:8">
      <c r="A2240" s="131"/>
      <c r="G2240" s="82"/>
      <c r="H2240" s="56"/>
    </row>
    <row r="2241" spans="1:8">
      <c r="A2241" s="131"/>
      <c r="G2241" s="82"/>
      <c r="H2241" s="56"/>
    </row>
    <row r="2242" spans="1:8">
      <c r="A2242" s="131"/>
      <c r="G2242" s="82"/>
      <c r="H2242" s="56"/>
    </row>
    <row r="2243" spans="1:8">
      <c r="A2243" s="131"/>
      <c r="G2243" s="82"/>
      <c r="H2243" s="56"/>
    </row>
    <row r="2244" spans="1:8">
      <c r="A2244" s="131"/>
      <c r="G2244" s="82"/>
      <c r="H2244" s="56"/>
    </row>
    <row r="2245" spans="1:8">
      <c r="A2245" s="131"/>
      <c r="G2245" s="82"/>
      <c r="H2245" s="56"/>
    </row>
    <row r="2246" spans="1:8">
      <c r="A2246" s="131"/>
      <c r="G2246" s="82"/>
      <c r="H2246" s="56"/>
    </row>
    <row r="2247" spans="1:8">
      <c r="A2247" s="131"/>
      <c r="G2247" s="82"/>
      <c r="H2247" s="56"/>
    </row>
    <row r="2248" spans="1:8">
      <c r="A2248" s="131"/>
      <c r="G2248" s="82"/>
      <c r="H2248" s="56"/>
    </row>
    <row r="2249" spans="1:8">
      <c r="A2249" s="131"/>
      <c r="G2249" s="82"/>
      <c r="H2249" s="56"/>
    </row>
    <row r="2250" spans="1:8">
      <c r="A2250" s="131"/>
      <c r="G2250" s="82"/>
      <c r="H2250" s="56"/>
    </row>
    <row r="2251" spans="1:8">
      <c r="A2251" s="131"/>
      <c r="G2251" s="82"/>
      <c r="H2251" s="56"/>
    </row>
    <row r="2252" spans="1:8">
      <c r="A2252" s="131"/>
      <c r="G2252" s="82"/>
      <c r="H2252" s="56"/>
    </row>
    <row r="2253" spans="1:8">
      <c r="A2253" s="131"/>
      <c r="G2253" s="82"/>
      <c r="H2253" s="56"/>
    </row>
    <row r="2254" spans="1:8">
      <c r="A2254" s="131"/>
      <c r="G2254" s="82"/>
      <c r="H2254" s="56"/>
    </row>
    <row r="2255" spans="1:8">
      <c r="A2255" s="131"/>
      <c r="G2255" s="82"/>
      <c r="H2255" s="56"/>
    </row>
    <row r="2256" spans="1:8">
      <c r="A2256" s="131"/>
      <c r="G2256" s="82"/>
      <c r="H2256" s="56"/>
    </row>
    <row r="2257" spans="1:8">
      <c r="A2257" s="131"/>
      <c r="G2257" s="82"/>
      <c r="H2257" s="56"/>
    </row>
    <row r="2258" spans="1:8">
      <c r="A2258" s="131"/>
      <c r="G2258" s="82"/>
      <c r="H2258" s="56"/>
    </row>
    <row r="2259" spans="1:8">
      <c r="A2259" s="131"/>
      <c r="G2259" s="82"/>
      <c r="H2259" s="56"/>
    </row>
    <row r="2260" spans="1:8">
      <c r="A2260" s="131"/>
      <c r="G2260" s="82"/>
      <c r="H2260" s="56"/>
    </row>
    <row r="2261" spans="1:8">
      <c r="A2261" s="131"/>
      <c r="G2261" s="82"/>
      <c r="H2261" s="56"/>
    </row>
    <row r="2262" spans="1:8">
      <c r="A2262" s="131"/>
      <c r="G2262" s="82"/>
      <c r="H2262" s="56"/>
    </row>
    <row r="2263" spans="1:8">
      <c r="A2263" s="131"/>
      <c r="G2263" s="82"/>
      <c r="H2263" s="56"/>
    </row>
    <row r="2264" spans="1:8">
      <c r="A2264" s="131"/>
      <c r="G2264" s="82"/>
      <c r="H2264" s="56"/>
    </row>
    <row r="2265" spans="1:8">
      <c r="A2265" s="131"/>
      <c r="G2265" s="82"/>
      <c r="H2265" s="56"/>
    </row>
    <row r="2266" spans="1:8">
      <c r="A2266" s="131"/>
      <c r="G2266" s="82"/>
      <c r="H2266" s="56"/>
    </row>
    <row r="2267" spans="1:8">
      <c r="A2267" s="131"/>
      <c r="G2267" s="82"/>
      <c r="H2267" s="56"/>
    </row>
    <row r="2268" spans="1:8">
      <c r="A2268" s="131"/>
      <c r="G2268" s="82"/>
      <c r="H2268" s="56"/>
    </row>
    <row r="2269" spans="1:8">
      <c r="A2269" s="131"/>
      <c r="G2269" s="82"/>
      <c r="H2269" s="56"/>
    </row>
    <row r="2270" spans="1:8">
      <c r="A2270" s="131"/>
      <c r="G2270" s="82"/>
      <c r="H2270" s="56"/>
    </row>
    <row r="2271" spans="1:8">
      <c r="A2271" s="131"/>
      <c r="G2271" s="82"/>
      <c r="H2271" s="56"/>
    </row>
    <row r="2272" spans="1:8">
      <c r="A2272" s="131"/>
      <c r="G2272" s="82"/>
      <c r="H2272" s="56"/>
    </row>
    <row r="2273" spans="1:8">
      <c r="A2273" s="131"/>
      <c r="G2273" s="82"/>
      <c r="H2273" s="56"/>
    </row>
    <row r="2274" spans="1:8">
      <c r="A2274" s="131"/>
      <c r="G2274" s="82"/>
      <c r="H2274" s="56"/>
    </row>
    <row r="2275" spans="1:8">
      <c r="A2275" s="131"/>
      <c r="G2275" s="82"/>
      <c r="H2275" s="56"/>
    </row>
    <row r="2276" spans="1:8">
      <c r="A2276" s="131"/>
      <c r="G2276" s="82"/>
      <c r="H2276" s="56"/>
    </row>
    <row r="2277" spans="1:8">
      <c r="A2277" s="131"/>
      <c r="G2277" s="82"/>
      <c r="H2277" s="56"/>
    </row>
    <row r="2278" spans="1:8">
      <c r="A2278" s="131"/>
      <c r="G2278" s="82"/>
      <c r="H2278" s="56"/>
    </row>
    <row r="2279" spans="1:8">
      <c r="A2279" s="131"/>
      <c r="G2279" s="82"/>
      <c r="H2279" s="56"/>
    </row>
    <row r="2280" spans="1:8">
      <c r="A2280" s="131"/>
      <c r="G2280" s="82"/>
      <c r="H2280" s="56"/>
    </row>
    <row r="2281" spans="1:8">
      <c r="A2281" s="131"/>
      <c r="G2281" s="82"/>
      <c r="H2281" s="56"/>
    </row>
    <row r="2282" spans="1:8">
      <c r="A2282" s="131"/>
      <c r="G2282" s="82"/>
      <c r="H2282" s="56"/>
    </row>
    <row r="2283" spans="1:8">
      <c r="A2283" s="131"/>
      <c r="G2283" s="82"/>
      <c r="H2283" s="56"/>
    </row>
    <row r="2284" spans="1:8">
      <c r="A2284" s="131"/>
      <c r="G2284" s="82"/>
      <c r="H2284" s="56"/>
    </row>
    <row r="2285" spans="1:8">
      <c r="A2285" s="131"/>
      <c r="G2285" s="82"/>
      <c r="H2285" s="56"/>
    </row>
    <row r="2286" spans="1:8">
      <c r="A2286" s="131"/>
      <c r="G2286" s="82"/>
      <c r="H2286" s="56"/>
    </row>
    <row r="2287" spans="1:8">
      <c r="A2287" s="131"/>
      <c r="G2287" s="82"/>
      <c r="H2287" s="56"/>
    </row>
    <row r="2288" spans="1:8">
      <c r="A2288" s="131"/>
      <c r="G2288" s="82"/>
      <c r="H2288" s="56"/>
    </row>
    <row r="2289" spans="1:8">
      <c r="A2289" s="131"/>
      <c r="G2289" s="82"/>
      <c r="H2289" s="56"/>
    </row>
    <row r="2290" spans="1:8">
      <c r="A2290" s="131"/>
      <c r="G2290" s="82"/>
      <c r="H2290" s="56"/>
    </row>
    <row r="2291" spans="1:8">
      <c r="A2291" s="131"/>
      <c r="G2291" s="82"/>
      <c r="H2291" s="56"/>
    </row>
    <row r="2292" spans="1:8">
      <c r="A2292" s="131"/>
      <c r="G2292" s="82"/>
      <c r="H2292" s="56"/>
    </row>
    <row r="2293" spans="1:8">
      <c r="A2293" s="131"/>
      <c r="G2293" s="82"/>
      <c r="H2293" s="56"/>
    </row>
    <row r="2294" spans="1:8">
      <c r="A2294" s="131"/>
      <c r="G2294" s="82"/>
      <c r="H2294" s="56"/>
    </row>
    <row r="2295" spans="1:8">
      <c r="A2295" s="131"/>
      <c r="G2295" s="82"/>
      <c r="H2295" s="56"/>
    </row>
    <row r="2296" spans="1:8">
      <c r="A2296" s="131"/>
      <c r="G2296" s="82"/>
      <c r="H2296" s="56"/>
    </row>
    <row r="2297" spans="1:8">
      <c r="A2297" s="131"/>
      <c r="G2297" s="82"/>
      <c r="H2297" s="56"/>
    </row>
    <row r="2298" spans="1:8">
      <c r="A2298" s="131"/>
      <c r="G2298" s="82"/>
      <c r="H2298" s="56"/>
    </row>
    <row r="2299" spans="1:8">
      <c r="A2299" s="131"/>
      <c r="G2299" s="82"/>
      <c r="H2299" s="56"/>
    </row>
    <row r="2300" spans="1:8">
      <c r="A2300" s="131"/>
      <c r="G2300" s="82"/>
      <c r="H2300" s="56"/>
    </row>
    <row r="2301" spans="1:8">
      <c r="A2301" s="131"/>
      <c r="G2301" s="82"/>
      <c r="H2301" s="56"/>
    </row>
    <row r="2302" spans="1:8">
      <c r="A2302" s="131"/>
      <c r="G2302" s="82"/>
      <c r="H2302" s="56"/>
    </row>
    <row r="2303" spans="1:8">
      <c r="A2303" s="131"/>
      <c r="G2303" s="82"/>
      <c r="H2303" s="56"/>
    </row>
    <row r="2304" spans="1:8">
      <c r="A2304" s="131"/>
      <c r="G2304" s="82"/>
      <c r="H2304" s="56"/>
    </row>
    <row r="2305" spans="1:8">
      <c r="A2305" s="131"/>
      <c r="G2305" s="82"/>
      <c r="H2305" s="56"/>
    </row>
    <row r="2306" spans="1:8">
      <c r="A2306" s="131"/>
      <c r="G2306" s="82"/>
      <c r="H2306" s="56"/>
    </row>
    <row r="2307" spans="1:8">
      <c r="A2307" s="131"/>
      <c r="G2307" s="82"/>
      <c r="H2307" s="56"/>
    </row>
    <row r="2308" spans="1:8">
      <c r="A2308" s="131"/>
      <c r="G2308" s="82"/>
      <c r="H2308" s="56"/>
    </row>
    <row r="2309" spans="1:8">
      <c r="A2309" s="131"/>
      <c r="G2309" s="82"/>
      <c r="H2309" s="56"/>
    </row>
    <row r="2310" spans="1:8">
      <c r="A2310" s="131"/>
      <c r="G2310" s="82"/>
      <c r="H2310" s="56"/>
    </row>
    <row r="2311" spans="1:8">
      <c r="A2311" s="131"/>
      <c r="G2311" s="82"/>
      <c r="H2311" s="56"/>
    </row>
    <row r="2312" spans="1:8">
      <c r="A2312" s="131"/>
      <c r="G2312" s="82"/>
      <c r="H2312" s="56"/>
    </row>
    <row r="2313" spans="1:8">
      <c r="A2313" s="131"/>
      <c r="G2313" s="82"/>
      <c r="H2313" s="56"/>
    </row>
    <row r="2314" spans="1:8">
      <c r="A2314" s="131"/>
      <c r="G2314" s="82"/>
      <c r="H2314" s="56"/>
    </row>
    <row r="2315" spans="1:8">
      <c r="A2315" s="131"/>
      <c r="G2315" s="82"/>
      <c r="H2315" s="56"/>
    </row>
    <row r="2316" spans="1:8">
      <c r="A2316" s="131"/>
      <c r="G2316" s="82"/>
      <c r="H2316" s="56"/>
    </row>
    <row r="2317" spans="1:8">
      <c r="A2317" s="131"/>
      <c r="G2317" s="82"/>
      <c r="H2317" s="56"/>
    </row>
    <row r="2318" spans="1:8">
      <c r="A2318" s="131"/>
      <c r="G2318" s="82"/>
      <c r="H2318" s="56"/>
    </row>
    <row r="2319" spans="1:8">
      <c r="A2319" s="131"/>
      <c r="G2319" s="82"/>
      <c r="H2319" s="56"/>
    </row>
    <row r="2320" spans="1:8">
      <c r="A2320" s="131"/>
      <c r="G2320" s="82"/>
      <c r="H2320" s="56"/>
    </row>
    <row r="2321" spans="1:9">
      <c r="A2321" s="131"/>
      <c r="G2321" s="82"/>
      <c r="H2321" s="56"/>
    </row>
    <row r="2322" spans="1:9">
      <c r="A2322" s="131"/>
      <c r="G2322" s="82"/>
      <c r="H2322" s="56"/>
    </row>
    <row r="2323" spans="1:9">
      <c r="A2323" s="131"/>
      <c r="G2323" s="82"/>
      <c r="H2323" s="56"/>
    </row>
    <row r="2324" spans="1:9">
      <c r="A2324" s="131"/>
      <c r="G2324" s="82"/>
      <c r="H2324" s="56"/>
    </row>
    <row r="2325" spans="1:9">
      <c r="A2325" s="131"/>
      <c r="G2325" s="82"/>
      <c r="H2325" s="56"/>
    </row>
    <row r="2326" spans="1:9">
      <c r="A2326" s="131"/>
      <c r="G2326" s="82"/>
      <c r="H2326" s="56"/>
    </row>
    <row r="2327" spans="1:9">
      <c r="A2327" s="131"/>
      <c r="G2327" s="82"/>
      <c r="H2327" s="56"/>
    </row>
    <row r="2328" spans="1:9">
      <c r="A2328" s="131"/>
      <c r="G2328" s="82"/>
      <c r="H2328" s="56"/>
    </row>
    <row r="2329" spans="1:9">
      <c r="A2329" s="131"/>
      <c r="G2329" s="82"/>
      <c r="H2329" s="56"/>
    </row>
    <row r="2330" spans="1:9">
      <c r="A2330" s="131"/>
      <c r="G2330" s="82"/>
      <c r="H2330" s="56"/>
    </row>
    <row r="2331" spans="1:9">
      <c r="A2331" s="131"/>
      <c r="G2331" s="82"/>
      <c r="H2331" s="56"/>
    </row>
    <row r="2332" spans="1:9">
      <c r="A2332" s="131"/>
      <c r="G2332" s="82"/>
      <c r="H2332" s="56"/>
    </row>
    <row r="2333" spans="1:9">
      <c r="A2333" s="131"/>
      <c r="G2333" s="82"/>
      <c r="H2333" s="56"/>
    </row>
    <row r="2334" spans="1:9">
      <c r="A2334" s="131"/>
      <c r="G2334" s="82"/>
      <c r="H2334" s="56"/>
    </row>
    <row r="2335" spans="1:9">
      <c r="A2335" s="131"/>
      <c r="G2335" s="82"/>
      <c r="H2335" s="56"/>
    </row>
    <row r="2336" spans="1:9">
      <c r="A2336" s="121"/>
      <c r="G2336" s="82"/>
      <c r="H2336" s="56"/>
      <c r="I2336" s="130"/>
    </row>
    <row r="2337" spans="1:28">
      <c r="A2337" s="121"/>
      <c r="G2337" s="82"/>
      <c r="H2337" s="56"/>
      <c r="I2337" s="130"/>
      <c r="Z2337" s="128"/>
      <c r="AA2337" s="111"/>
      <c r="AB2337" s="111"/>
    </row>
    <row r="2338" spans="1:28">
      <c r="A2338" s="121"/>
      <c r="G2338" s="82"/>
      <c r="H2338" s="56"/>
      <c r="I2338" s="130"/>
      <c r="Z2338" s="128"/>
    </row>
    <row r="2339" spans="1:28">
      <c r="A2339" s="121"/>
      <c r="G2339" s="82"/>
      <c r="H2339" s="56"/>
      <c r="I2339" s="130"/>
    </row>
    <row r="2340" spans="1:28">
      <c r="A2340" s="131"/>
      <c r="G2340" s="82"/>
      <c r="H2340" s="132"/>
    </row>
    <row r="2341" spans="1:28">
      <c r="A2341" s="131"/>
      <c r="G2341" s="82"/>
      <c r="H2341" s="132"/>
    </row>
    <row r="2342" spans="1:28">
      <c r="A2342" s="131"/>
      <c r="G2342" s="82"/>
      <c r="H2342" s="132"/>
    </row>
    <row r="2343" spans="1:28">
      <c r="A2343" s="131"/>
      <c r="G2343" s="82"/>
      <c r="H2343" s="132"/>
    </row>
    <row r="2344" spans="1:28">
      <c r="A2344" s="131"/>
      <c r="G2344" s="82"/>
      <c r="H2344" s="132"/>
    </row>
    <row r="2345" spans="1:28">
      <c r="A2345" s="131"/>
      <c r="G2345" s="82"/>
      <c r="H2345" s="132"/>
    </row>
    <row r="2346" spans="1:28">
      <c r="A2346" s="131"/>
      <c r="G2346" s="82"/>
      <c r="H2346" s="132"/>
    </row>
    <row r="2347" spans="1:28">
      <c r="A2347" s="131"/>
      <c r="G2347" s="82"/>
      <c r="H2347" s="132"/>
    </row>
    <row r="2348" spans="1:28">
      <c r="A2348" s="131"/>
      <c r="G2348" s="82"/>
      <c r="H2348" s="132"/>
    </row>
    <row r="2349" spans="1:28">
      <c r="A2349" s="131"/>
      <c r="G2349" s="82"/>
      <c r="H2349" s="132"/>
    </row>
    <row r="2350" spans="1:28">
      <c r="A2350" s="131"/>
      <c r="G2350" s="82"/>
      <c r="H2350" s="132"/>
    </row>
    <row r="2351" spans="1:28">
      <c r="A2351" s="131"/>
      <c r="G2351" s="82"/>
      <c r="H2351" s="132"/>
    </row>
    <row r="2352" spans="1:28">
      <c r="A2352" s="131"/>
      <c r="G2352" s="82"/>
      <c r="H2352" s="132"/>
    </row>
    <row r="2353" spans="1:8">
      <c r="A2353" s="131"/>
      <c r="G2353" s="82"/>
      <c r="H2353" s="132"/>
    </row>
    <row r="2354" spans="1:8">
      <c r="A2354" s="131"/>
      <c r="G2354" s="82"/>
      <c r="H2354" s="132"/>
    </row>
    <row r="2355" spans="1:8">
      <c r="A2355" s="131"/>
      <c r="G2355" s="82"/>
      <c r="H2355" s="132"/>
    </row>
    <row r="2356" spans="1:8">
      <c r="A2356" s="131"/>
      <c r="G2356" s="82"/>
      <c r="H2356" s="132"/>
    </row>
    <row r="2357" spans="1:8">
      <c r="A2357" s="131"/>
      <c r="G2357" s="82"/>
      <c r="H2357" s="132"/>
    </row>
    <row r="2358" spans="1:8">
      <c r="A2358" s="131"/>
      <c r="G2358" s="82"/>
      <c r="H2358" s="132"/>
    </row>
    <row r="2359" spans="1:8">
      <c r="A2359" s="131"/>
      <c r="G2359" s="82"/>
      <c r="H2359" s="132"/>
    </row>
    <row r="2360" spans="1:8">
      <c r="A2360" s="131"/>
      <c r="G2360" s="82"/>
      <c r="H2360" s="132"/>
    </row>
    <row r="2361" spans="1:8">
      <c r="A2361" s="131"/>
      <c r="G2361" s="82"/>
      <c r="H2361" s="132"/>
    </row>
    <row r="2362" spans="1:8">
      <c r="A2362" s="131"/>
      <c r="G2362" s="82"/>
      <c r="H2362" s="132"/>
    </row>
    <row r="2363" spans="1:8">
      <c r="A2363" s="131"/>
      <c r="G2363" s="82"/>
      <c r="H2363" s="132"/>
    </row>
    <row r="2364" spans="1:8">
      <c r="A2364" s="131"/>
      <c r="G2364" s="82"/>
      <c r="H2364" s="132"/>
    </row>
    <row r="2365" spans="1:8">
      <c r="A2365" s="131"/>
      <c r="G2365" s="82"/>
      <c r="H2365" s="132"/>
    </row>
    <row r="2366" spans="1:8">
      <c r="A2366" s="131"/>
      <c r="G2366" s="82"/>
      <c r="H2366" s="132"/>
    </row>
    <row r="2367" spans="1:8">
      <c r="A2367" s="131"/>
      <c r="G2367" s="82"/>
      <c r="H2367" s="132"/>
    </row>
    <row r="2368" spans="1:8">
      <c r="A2368" s="131"/>
      <c r="G2368" s="82"/>
      <c r="H2368" s="132"/>
    </row>
    <row r="2369" spans="1:8">
      <c r="A2369" s="131"/>
      <c r="G2369" s="82"/>
      <c r="H2369" s="132"/>
    </row>
    <row r="2370" spans="1:8">
      <c r="A2370" s="131"/>
      <c r="G2370" s="82"/>
      <c r="H2370" s="132"/>
    </row>
    <row r="2371" spans="1:8">
      <c r="A2371" s="131"/>
      <c r="G2371" s="82"/>
      <c r="H2371" s="132"/>
    </row>
    <row r="2372" spans="1:8">
      <c r="A2372" s="131"/>
      <c r="G2372" s="82"/>
      <c r="H2372" s="132"/>
    </row>
    <row r="2373" spans="1:8">
      <c r="A2373" s="131"/>
      <c r="G2373" s="82"/>
      <c r="H2373" s="132"/>
    </row>
    <row r="2374" spans="1:8">
      <c r="A2374" s="131"/>
      <c r="G2374" s="82"/>
      <c r="H2374" s="132"/>
    </row>
    <row r="2375" spans="1:8">
      <c r="A2375" s="131"/>
      <c r="G2375" s="82"/>
      <c r="H2375" s="132"/>
    </row>
    <row r="2376" spans="1:8">
      <c r="A2376" s="131"/>
      <c r="G2376" s="82"/>
      <c r="H2376" s="132"/>
    </row>
    <row r="2377" spans="1:8">
      <c r="A2377" s="131"/>
      <c r="G2377" s="82"/>
      <c r="H2377" s="132"/>
    </row>
    <row r="2378" spans="1:8">
      <c r="A2378" s="131"/>
      <c r="G2378" s="82"/>
      <c r="H2378" s="132"/>
    </row>
    <row r="2379" spans="1:8">
      <c r="A2379" s="131"/>
      <c r="G2379" s="82"/>
      <c r="H2379" s="132"/>
    </row>
    <row r="2380" spans="1:8">
      <c r="A2380" s="131"/>
      <c r="G2380" s="82"/>
      <c r="H2380" s="132"/>
    </row>
    <row r="2381" spans="1:8">
      <c r="A2381" s="131"/>
      <c r="G2381" s="82"/>
      <c r="H2381" s="132"/>
    </row>
    <row r="2382" spans="1:8">
      <c r="A2382" s="131"/>
      <c r="G2382" s="82"/>
      <c r="H2382" s="132"/>
    </row>
    <row r="2383" spans="1:8">
      <c r="A2383" s="131"/>
      <c r="G2383" s="82"/>
      <c r="H2383" s="132"/>
    </row>
    <row r="2384" spans="1:8">
      <c r="A2384" s="131"/>
      <c r="G2384" s="82"/>
      <c r="H2384" s="132"/>
    </row>
    <row r="2385" spans="1:8">
      <c r="A2385" s="131"/>
      <c r="G2385" s="82"/>
      <c r="H2385" s="132"/>
    </row>
    <row r="2386" spans="1:8">
      <c r="A2386" s="131"/>
      <c r="G2386" s="82"/>
      <c r="H2386" s="132"/>
    </row>
    <row r="2387" spans="1:8">
      <c r="A2387" s="131"/>
      <c r="G2387" s="82"/>
      <c r="H2387" s="132"/>
    </row>
    <row r="2388" spans="1:8">
      <c r="A2388" s="131"/>
      <c r="G2388" s="82"/>
      <c r="H2388" s="132"/>
    </row>
    <row r="2389" spans="1:8">
      <c r="A2389" s="131"/>
      <c r="G2389" s="82"/>
      <c r="H2389" s="132"/>
    </row>
    <row r="2390" spans="1:8">
      <c r="A2390" s="131"/>
      <c r="G2390" s="82"/>
      <c r="H2390" s="132"/>
    </row>
    <row r="2391" spans="1:8">
      <c r="A2391" s="131"/>
      <c r="G2391" s="82"/>
      <c r="H2391" s="132"/>
    </row>
    <row r="2392" spans="1:8">
      <c r="A2392" s="131"/>
      <c r="G2392" s="82"/>
      <c r="H2392" s="132"/>
    </row>
    <row r="2393" spans="1:8">
      <c r="A2393" s="131"/>
      <c r="G2393" s="82"/>
      <c r="H2393" s="132"/>
    </row>
    <row r="2394" spans="1:8">
      <c r="A2394" s="131"/>
      <c r="G2394" s="82"/>
      <c r="H2394" s="132"/>
    </row>
    <row r="2395" spans="1:8">
      <c r="A2395" s="131"/>
      <c r="G2395" s="82"/>
      <c r="H2395" s="132"/>
    </row>
    <row r="2396" spans="1:8">
      <c r="A2396" s="131"/>
      <c r="G2396" s="82"/>
      <c r="H2396" s="132"/>
    </row>
    <row r="2397" spans="1:8">
      <c r="A2397" s="131"/>
      <c r="G2397" s="82"/>
      <c r="H2397" s="132"/>
    </row>
    <row r="2398" spans="1:8">
      <c r="A2398" s="131"/>
      <c r="G2398" s="82"/>
      <c r="H2398" s="132"/>
    </row>
    <row r="2399" spans="1:8">
      <c r="A2399" s="131"/>
      <c r="G2399" s="82"/>
      <c r="H2399" s="132"/>
    </row>
    <row r="2400" spans="1:8">
      <c r="A2400" s="131"/>
      <c r="G2400" s="82"/>
      <c r="H2400" s="132"/>
    </row>
    <row r="2401" spans="1:8">
      <c r="A2401" s="131"/>
      <c r="G2401" s="82"/>
      <c r="H2401" s="132"/>
    </row>
    <row r="2402" spans="1:8">
      <c r="A2402" s="131"/>
      <c r="G2402" s="82"/>
      <c r="H2402" s="132"/>
    </row>
    <row r="2403" spans="1:8">
      <c r="A2403" s="131"/>
      <c r="G2403" s="82"/>
      <c r="H2403" s="132"/>
    </row>
    <row r="2404" spans="1:8">
      <c r="A2404" s="131"/>
      <c r="G2404" s="82"/>
      <c r="H2404" s="132"/>
    </row>
    <row r="2405" spans="1:8">
      <c r="A2405" s="131"/>
      <c r="G2405" s="82"/>
      <c r="H2405" s="132"/>
    </row>
    <row r="2406" spans="1:8">
      <c r="A2406" s="131"/>
      <c r="G2406" s="82"/>
      <c r="H2406" s="132"/>
    </row>
    <row r="2407" spans="1:8">
      <c r="A2407" s="131"/>
      <c r="G2407" s="82"/>
      <c r="H2407" s="132"/>
    </row>
    <row r="2408" spans="1:8">
      <c r="A2408" s="131"/>
      <c r="G2408" s="82"/>
      <c r="H2408" s="132"/>
    </row>
    <row r="2409" spans="1:8">
      <c r="A2409" s="131"/>
      <c r="G2409" s="82"/>
      <c r="H2409" s="132"/>
    </row>
    <row r="2410" spans="1:8">
      <c r="A2410" s="131"/>
      <c r="G2410" s="82"/>
      <c r="H2410" s="132"/>
    </row>
    <row r="2411" spans="1:8">
      <c r="A2411" s="131"/>
      <c r="G2411" s="82"/>
      <c r="H2411" s="132"/>
    </row>
    <row r="2412" spans="1:8">
      <c r="A2412" s="131"/>
      <c r="G2412" s="82"/>
      <c r="H2412" s="132"/>
    </row>
    <row r="2413" spans="1:8">
      <c r="A2413" s="131"/>
      <c r="G2413" s="82"/>
      <c r="H2413" s="132"/>
    </row>
    <row r="2414" spans="1:8">
      <c r="A2414" s="131"/>
      <c r="G2414" s="82"/>
      <c r="H2414" s="132"/>
    </row>
    <row r="2415" spans="1:8">
      <c r="A2415" s="131"/>
      <c r="G2415" s="82"/>
      <c r="H2415" s="132"/>
    </row>
    <row r="2416" spans="1:8">
      <c r="A2416" s="131"/>
      <c r="G2416" s="82"/>
      <c r="H2416" s="132"/>
    </row>
    <row r="2417" spans="1:8">
      <c r="A2417" s="131"/>
      <c r="G2417" s="82"/>
      <c r="H2417" s="132"/>
    </row>
    <row r="2418" spans="1:8">
      <c r="A2418" s="131"/>
      <c r="G2418" s="82"/>
      <c r="H2418" s="132"/>
    </row>
    <row r="2419" spans="1:8">
      <c r="A2419" s="131"/>
      <c r="G2419" s="82"/>
      <c r="H2419" s="132"/>
    </row>
    <row r="2420" spans="1:8">
      <c r="A2420" s="131"/>
      <c r="G2420" s="82"/>
      <c r="H2420" s="132"/>
    </row>
    <row r="2421" spans="1:8">
      <c r="A2421" s="131"/>
      <c r="G2421" s="82"/>
      <c r="H2421" s="132"/>
    </row>
    <row r="2422" spans="1:8">
      <c r="A2422" s="131"/>
      <c r="G2422" s="82"/>
      <c r="H2422" s="132"/>
    </row>
    <row r="2423" spans="1:8">
      <c r="A2423" s="131"/>
      <c r="G2423" s="82"/>
      <c r="H2423" s="132"/>
    </row>
    <row r="2424" spans="1:8">
      <c r="A2424" s="131"/>
      <c r="G2424" s="82"/>
      <c r="H2424" s="132"/>
    </row>
    <row r="2425" spans="1:8">
      <c r="A2425" s="131"/>
      <c r="G2425" s="82"/>
      <c r="H2425" s="132"/>
    </row>
    <row r="2426" spans="1:8">
      <c r="A2426" s="131"/>
      <c r="G2426" s="82"/>
      <c r="H2426" s="132"/>
    </row>
    <row r="2427" spans="1:8">
      <c r="A2427" s="131"/>
      <c r="G2427" s="82"/>
      <c r="H2427" s="132"/>
    </row>
    <row r="2428" spans="1:8">
      <c r="A2428" s="131"/>
      <c r="G2428" s="82"/>
      <c r="H2428" s="132"/>
    </row>
    <row r="2429" spans="1:8">
      <c r="A2429" s="131"/>
      <c r="G2429" s="82"/>
      <c r="H2429" s="132"/>
    </row>
    <row r="2430" spans="1:8">
      <c r="A2430" s="131"/>
      <c r="G2430" s="82"/>
      <c r="H2430" s="132"/>
    </row>
    <row r="2431" spans="1:8">
      <c r="A2431" s="131"/>
      <c r="G2431" s="82"/>
      <c r="H2431" s="132"/>
    </row>
    <row r="2432" spans="1:8">
      <c r="A2432" s="131"/>
      <c r="G2432" s="82"/>
      <c r="H2432" s="132"/>
    </row>
    <row r="2433" spans="1:8">
      <c r="A2433" s="131"/>
      <c r="G2433" s="82"/>
      <c r="H2433" s="132"/>
    </row>
    <row r="2434" spans="1:8">
      <c r="A2434" s="131"/>
      <c r="G2434" s="82"/>
      <c r="H2434" s="132"/>
    </row>
    <row r="2435" spans="1:8">
      <c r="A2435" s="131"/>
      <c r="G2435" s="82"/>
      <c r="H2435" s="132"/>
    </row>
    <row r="2436" spans="1:8">
      <c r="A2436" s="131"/>
      <c r="G2436" s="82"/>
      <c r="H2436" s="132"/>
    </row>
    <row r="2437" spans="1:8">
      <c r="A2437" s="131"/>
      <c r="G2437" s="82"/>
      <c r="H2437" s="132"/>
    </row>
    <row r="2438" spans="1:8">
      <c r="A2438" s="131"/>
      <c r="G2438" s="82"/>
      <c r="H2438" s="132"/>
    </row>
    <row r="2439" spans="1:8">
      <c r="A2439" s="131"/>
      <c r="G2439" s="82"/>
      <c r="H2439" s="132"/>
    </row>
    <row r="2440" spans="1:8">
      <c r="A2440" s="131"/>
      <c r="G2440" s="82"/>
      <c r="H2440" s="132"/>
    </row>
    <row r="2441" spans="1:8">
      <c r="A2441" s="131"/>
      <c r="G2441" s="82"/>
      <c r="H2441" s="132"/>
    </row>
    <row r="2442" spans="1:8">
      <c r="A2442" s="131"/>
      <c r="G2442" s="82"/>
      <c r="H2442" s="132"/>
    </row>
    <row r="2443" spans="1:8">
      <c r="A2443" s="131"/>
      <c r="G2443" s="82"/>
      <c r="H2443" s="132"/>
    </row>
    <row r="2444" spans="1:8">
      <c r="A2444" s="131"/>
      <c r="G2444" s="82"/>
      <c r="H2444" s="132"/>
    </row>
    <row r="2445" spans="1:8">
      <c r="A2445" s="131"/>
      <c r="G2445" s="82"/>
      <c r="H2445" s="132"/>
    </row>
    <row r="2446" spans="1:8">
      <c r="A2446" s="131"/>
      <c r="G2446" s="82"/>
      <c r="H2446" s="132"/>
    </row>
    <row r="2447" spans="1:8">
      <c r="A2447" s="131"/>
      <c r="G2447" s="82"/>
      <c r="H2447" s="132"/>
    </row>
    <row r="2448" spans="1:8">
      <c r="A2448" s="131"/>
      <c r="G2448" s="82"/>
      <c r="H2448" s="132"/>
    </row>
    <row r="2449" spans="1:8">
      <c r="A2449" s="131"/>
      <c r="G2449" s="82"/>
      <c r="H2449" s="132"/>
    </row>
    <row r="2450" spans="1:8">
      <c r="A2450" s="131"/>
      <c r="G2450" s="82"/>
      <c r="H2450" s="132"/>
    </row>
    <row r="2451" spans="1:8">
      <c r="A2451" s="131"/>
      <c r="G2451" s="82"/>
      <c r="H2451" s="132"/>
    </row>
    <row r="2452" spans="1:8">
      <c r="A2452" s="131"/>
      <c r="G2452" s="82"/>
      <c r="H2452" s="132"/>
    </row>
    <row r="2453" spans="1:8">
      <c r="A2453" s="131"/>
      <c r="G2453" s="82"/>
      <c r="H2453" s="132"/>
    </row>
    <row r="2454" spans="1:8">
      <c r="A2454" s="131"/>
      <c r="G2454" s="82"/>
      <c r="H2454" s="132"/>
    </row>
    <row r="2455" spans="1:8">
      <c r="A2455" s="131"/>
      <c r="G2455" s="82"/>
      <c r="H2455" s="132"/>
    </row>
    <row r="2456" spans="1:8">
      <c r="A2456" s="131"/>
      <c r="G2456" s="82"/>
      <c r="H2456" s="132"/>
    </row>
    <row r="2457" spans="1:8">
      <c r="A2457" s="131"/>
      <c r="G2457" s="82"/>
      <c r="H2457" s="132"/>
    </row>
    <row r="2458" spans="1:8">
      <c r="A2458" s="131"/>
      <c r="G2458" s="82"/>
      <c r="H2458" s="132"/>
    </row>
    <row r="2459" spans="1:8">
      <c r="A2459" s="131"/>
      <c r="G2459" s="82"/>
      <c r="H2459" s="132"/>
    </row>
    <row r="2460" spans="1:8">
      <c r="A2460" s="131"/>
      <c r="G2460" s="82"/>
      <c r="H2460" s="132"/>
    </row>
    <row r="2461" spans="1:8">
      <c r="A2461" s="131"/>
      <c r="G2461" s="82"/>
      <c r="H2461" s="132"/>
    </row>
    <row r="2462" spans="1:8">
      <c r="A2462" s="131"/>
      <c r="G2462" s="82"/>
      <c r="H2462" s="132"/>
    </row>
    <row r="2463" spans="1:8">
      <c r="A2463" s="131"/>
      <c r="G2463" s="82"/>
      <c r="H2463" s="132"/>
    </row>
    <row r="2464" spans="1:8">
      <c r="A2464" s="131"/>
      <c r="G2464" s="82"/>
      <c r="H2464" s="132"/>
    </row>
    <row r="2465" spans="1:8">
      <c r="A2465" s="131"/>
      <c r="G2465" s="82"/>
      <c r="H2465" s="132"/>
    </row>
    <row r="2466" spans="1:8">
      <c r="A2466" s="131"/>
      <c r="G2466" s="82"/>
      <c r="H2466" s="132"/>
    </row>
    <row r="2467" spans="1:8">
      <c r="A2467" s="131"/>
      <c r="G2467" s="82"/>
      <c r="H2467" s="132"/>
    </row>
    <row r="2468" spans="1:8">
      <c r="A2468" s="131"/>
      <c r="G2468" s="82"/>
      <c r="H2468" s="132"/>
    </row>
    <row r="2469" spans="1:8">
      <c r="A2469" s="131"/>
      <c r="G2469" s="82"/>
      <c r="H2469" s="132"/>
    </row>
    <row r="2470" spans="1:8">
      <c r="A2470" s="131"/>
      <c r="G2470" s="82"/>
      <c r="H2470" s="132"/>
    </row>
    <row r="2471" spans="1:8">
      <c r="A2471" s="131"/>
      <c r="G2471" s="82"/>
      <c r="H2471" s="132"/>
    </row>
    <row r="2472" spans="1:8">
      <c r="A2472" s="131"/>
      <c r="G2472" s="82"/>
      <c r="H2472" s="132"/>
    </row>
    <row r="2473" spans="1:8">
      <c r="A2473" s="131"/>
      <c r="G2473" s="82"/>
      <c r="H2473" s="132"/>
    </row>
    <row r="2474" spans="1:8">
      <c r="A2474" s="131"/>
      <c r="G2474" s="82"/>
      <c r="H2474" s="132"/>
    </row>
    <row r="2475" spans="1:8">
      <c r="A2475" s="131"/>
      <c r="G2475" s="82"/>
      <c r="H2475" s="132"/>
    </row>
    <row r="2476" spans="1:8">
      <c r="A2476" s="131"/>
      <c r="G2476" s="82"/>
      <c r="H2476" s="132"/>
    </row>
    <row r="2477" spans="1:8">
      <c r="A2477" s="131"/>
      <c r="G2477" s="82"/>
      <c r="H2477" s="132"/>
    </row>
    <row r="2478" spans="1:8">
      <c r="A2478" s="131"/>
      <c r="G2478" s="82"/>
      <c r="H2478" s="132"/>
    </row>
    <row r="2479" spans="1:8">
      <c r="A2479" s="131"/>
      <c r="G2479" s="82"/>
      <c r="H2479" s="132"/>
    </row>
    <row r="2480" spans="1:8">
      <c r="A2480" s="131"/>
      <c r="G2480" s="82"/>
      <c r="H2480" s="132"/>
    </row>
    <row r="2481" spans="1:8">
      <c r="A2481" s="131"/>
      <c r="G2481" s="82"/>
      <c r="H2481" s="132"/>
    </row>
    <row r="2482" spans="1:8">
      <c r="A2482" s="131"/>
      <c r="G2482" s="82"/>
      <c r="H2482" s="132"/>
    </row>
    <row r="2483" spans="1:8">
      <c r="A2483" s="131"/>
      <c r="G2483" s="82"/>
      <c r="H2483" s="132"/>
    </row>
    <row r="2484" spans="1:8">
      <c r="A2484" s="131"/>
      <c r="G2484" s="82"/>
      <c r="H2484" s="132"/>
    </row>
    <row r="2485" spans="1:8">
      <c r="A2485" s="131"/>
      <c r="G2485" s="82"/>
      <c r="H2485" s="132"/>
    </row>
    <row r="2486" spans="1:8">
      <c r="A2486" s="131"/>
      <c r="G2486" s="82"/>
      <c r="H2486" s="132"/>
    </row>
    <row r="2487" spans="1:8">
      <c r="A2487" s="131"/>
      <c r="G2487" s="82"/>
      <c r="H2487" s="132"/>
    </row>
    <row r="2488" spans="1:8">
      <c r="A2488" s="131"/>
      <c r="G2488" s="82"/>
      <c r="H2488" s="132"/>
    </row>
    <row r="2489" spans="1:8">
      <c r="A2489" s="131"/>
      <c r="G2489" s="82"/>
      <c r="H2489" s="132"/>
    </row>
    <row r="2490" spans="1:8">
      <c r="A2490" s="131"/>
      <c r="G2490" s="82"/>
      <c r="H2490" s="132"/>
    </row>
    <row r="2491" spans="1:8">
      <c r="A2491" s="131"/>
      <c r="G2491" s="82"/>
      <c r="H2491" s="132"/>
    </row>
    <row r="2492" spans="1:8">
      <c r="A2492" s="131"/>
      <c r="G2492" s="82"/>
      <c r="H2492" s="132"/>
    </row>
    <row r="2493" spans="1:8">
      <c r="A2493" s="131"/>
      <c r="G2493" s="82"/>
      <c r="H2493" s="132"/>
    </row>
    <row r="2494" spans="1:8">
      <c r="A2494" s="131"/>
      <c r="G2494" s="82"/>
      <c r="H2494" s="132"/>
    </row>
    <row r="2495" spans="1:8">
      <c r="A2495" s="131"/>
      <c r="G2495" s="82"/>
      <c r="H2495" s="132"/>
    </row>
    <row r="2496" spans="1:8">
      <c r="A2496" s="131"/>
      <c r="G2496" s="82"/>
      <c r="H2496" s="132"/>
    </row>
    <row r="2497" spans="1:8">
      <c r="A2497" s="131"/>
      <c r="G2497" s="82"/>
      <c r="H2497" s="132"/>
    </row>
    <row r="2498" spans="1:8">
      <c r="A2498" s="131"/>
      <c r="G2498" s="82"/>
      <c r="H2498" s="132"/>
    </row>
    <row r="2499" spans="1:8">
      <c r="A2499" s="131"/>
      <c r="G2499" s="82"/>
      <c r="H2499" s="132"/>
    </row>
    <row r="2500" spans="1:8">
      <c r="A2500" s="131"/>
      <c r="G2500" s="82"/>
      <c r="H2500" s="132"/>
    </row>
    <row r="2501" spans="1:8">
      <c r="A2501" s="131"/>
      <c r="G2501" s="82"/>
      <c r="H2501" s="132"/>
    </row>
    <row r="2502" spans="1:8">
      <c r="A2502" s="131"/>
      <c r="G2502" s="82"/>
      <c r="H2502" s="132"/>
    </row>
    <row r="2503" spans="1:8">
      <c r="A2503" s="131"/>
      <c r="G2503" s="82"/>
      <c r="H2503" s="132"/>
    </row>
    <row r="2504" spans="1:8">
      <c r="A2504" s="131"/>
      <c r="G2504" s="82"/>
      <c r="H2504" s="132"/>
    </row>
    <row r="2505" spans="1:8">
      <c r="A2505" s="131"/>
      <c r="G2505" s="82"/>
      <c r="H2505" s="132"/>
    </row>
    <row r="2506" spans="1:8">
      <c r="A2506" s="131"/>
      <c r="G2506" s="82"/>
      <c r="H2506" s="132"/>
    </row>
    <row r="2507" spans="1:8">
      <c r="A2507" s="131"/>
      <c r="G2507" s="82"/>
      <c r="H2507" s="132"/>
    </row>
    <row r="2508" spans="1:8">
      <c r="A2508" s="131"/>
      <c r="G2508" s="82"/>
      <c r="H2508" s="132"/>
    </row>
    <row r="2509" spans="1:8">
      <c r="A2509" s="131"/>
      <c r="G2509" s="82"/>
      <c r="H2509" s="132"/>
    </row>
    <row r="2510" spans="1:8">
      <c r="A2510" s="131"/>
      <c r="G2510" s="82"/>
      <c r="H2510" s="132"/>
    </row>
    <row r="2511" spans="1:8">
      <c r="A2511" s="131"/>
      <c r="G2511" s="82"/>
      <c r="H2511" s="132"/>
    </row>
    <row r="2512" spans="1:8">
      <c r="A2512" s="131"/>
      <c r="G2512" s="82"/>
      <c r="H2512" s="132"/>
    </row>
    <row r="2513" spans="1:8">
      <c r="A2513" s="131"/>
      <c r="G2513" s="82"/>
      <c r="H2513" s="132"/>
    </row>
    <row r="2514" spans="1:8">
      <c r="A2514" s="131"/>
      <c r="G2514" s="82"/>
      <c r="H2514" s="132"/>
    </row>
    <row r="2515" spans="1:8">
      <c r="A2515" s="131"/>
      <c r="G2515" s="82"/>
      <c r="H2515" s="132"/>
    </row>
    <row r="2516" spans="1:8">
      <c r="A2516" s="131"/>
      <c r="G2516" s="82"/>
      <c r="H2516" s="132"/>
    </row>
    <row r="2517" spans="1:8">
      <c r="A2517" s="131"/>
      <c r="G2517" s="82"/>
      <c r="H2517" s="132"/>
    </row>
    <row r="2518" spans="1:8">
      <c r="A2518" s="131"/>
      <c r="G2518" s="82"/>
      <c r="H2518" s="132"/>
    </row>
    <row r="2519" spans="1:8">
      <c r="A2519" s="131"/>
      <c r="G2519" s="82"/>
      <c r="H2519" s="132"/>
    </row>
    <row r="2520" spans="1:8">
      <c r="A2520" s="131"/>
      <c r="G2520" s="82"/>
      <c r="H2520" s="132"/>
    </row>
    <row r="2521" spans="1:8">
      <c r="A2521" s="131"/>
      <c r="G2521" s="82"/>
      <c r="H2521" s="132"/>
    </row>
    <row r="2522" spans="1:8">
      <c r="A2522" s="131"/>
      <c r="G2522" s="82"/>
      <c r="H2522" s="132"/>
    </row>
    <row r="2523" spans="1:8">
      <c r="A2523" s="131"/>
      <c r="G2523" s="82"/>
      <c r="H2523" s="132"/>
    </row>
    <row r="2524" spans="1:8">
      <c r="A2524" s="131"/>
      <c r="G2524" s="82"/>
      <c r="H2524" s="132"/>
    </row>
    <row r="2525" spans="1:8">
      <c r="A2525" s="131"/>
      <c r="G2525" s="82"/>
      <c r="H2525" s="132"/>
    </row>
    <row r="2526" spans="1:8">
      <c r="A2526" s="131"/>
      <c r="G2526" s="82"/>
      <c r="H2526" s="132"/>
    </row>
    <row r="2527" spans="1:8">
      <c r="A2527" s="131"/>
      <c r="G2527" s="82"/>
      <c r="H2527" s="132"/>
    </row>
    <row r="2528" spans="1:8">
      <c r="A2528" s="131"/>
      <c r="G2528" s="82"/>
      <c r="H2528" s="132"/>
    </row>
    <row r="2529" spans="1:8">
      <c r="A2529" s="131"/>
      <c r="G2529" s="82"/>
      <c r="H2529" s="132"/>
    </row>
    <row r="2530" spans="1:8">
      <c r="A2530" s="131"/>
      <c r="G2530" s="82"/>
      <c r="H2530" s="132"/>
    </row>
    <row r="2531" spans="1:8">
      <c r="A2531" s="131"/>
      <c r="G2531" s="82"/>
      <c r="H2531" s="132"/>
    </row>
    <row r="2532" spans="1:8">
      <c r="A2532" s="131"/>
      <c r="G2532" s="82"/>
      <c r="H2532" s="132"/>
    </row>
    <row r="2533" spans="1:8">
      <c r="A2533" s="131"/>
      <c r="G2533" s="82"/>
      <c r="H2533" s="132"/>
    </row>
    <row r="2534" spans="1:8">
      <c r="A2534" s="131"/>
      <c r="G2534" s="82"/>
      <c r="H2534" s="132"/>
    </row>
    <row r="2535" spans="1:8">
      <c r="A2535" s="131"/>
      <c r="G2535" s="82"/>
      <c r="H2535" s="132"/>
    </row>
    <row r="2536" spans="1:8">
      <c r="A2536" s="131"/>
      <c r="G2536" s="82"/>
      <c r="H2536" s="132"/>
    </row>
    <row r="2537" spans="1:8">
      <c r="A2537" s="131"/>
      <c r="G2537" s="82"/>
      <c r="H2537" s="132"/>
    </row>
    <row r="2538" spans="1:8">
      <c r="A2538" s="131"/>
      <c r="G2538" s="82"/>
      <c r="H2538" s="132"/>
    </row>
    <row r="2539" spans="1:8">
      <c r="A2539" s="131"/>
      <c r="G2539" s="82"/>
      <c r="H2539" s="132"/>
    </row>
    <row r="2540" spans="1:8">
      <c r="A2540" s="131"/>
      <c r="G2540" s="82"/>
      <c r="H2540" s="132"/>
    </row>
    <row r="2541" spans="1:8">
      <c r="A2541" s="131"/>
      <c r="G2541" s="82"/>
      <c r="H2541" s="132"/>
    </row>
    <row r="2542" spans="1:8">
      <c r="A2542" s="131"/>
      <c r="G2542" s="82"/>
      <c r="H2542" s="132"/>
    </row>
    <row r="2543" spans="1:8">
      <c r="A2543" s="131"/>
      <c r="G2543" s="82"/>
      <c r="H2543" s="132"/>
    </row>
    <row r="2544" spans="1:8">
      <c r="A2544" s="131"/>
      <c r="G2544" s="82"/>
      <c r="H2544" s="132"/>
    </row>
    <row r="2545" spans="1:8">
      <c r="A2545" s="131"/>
      <c r="G2545" s="82"/>
      <c r="H2545" s="132"/>
    </row>
    <row r="2546" spans="1:8">
      <c r="A2546" s="131"/>
      <c r="G2546" s="82"/>
      <c r="H2546" s="132"/>
    </row>
    <row r="2547" spans="1:8">
      <c r="A2547" s="131"/>
      <c r="G2547" s="82"/>
      <c r="H2547" s="132"/>
    </row>
    <row r="2548" spans="1:8">
      <c r="A2548" s="131"/>
      <c r="G2548" s="82"/>
      <c r="H2548" s="132"/>
    </row>
    <row r="2549" spans="1:8">
      <c r="A2549" s="131"/>
      <c r="G2549" s="82"/>
      <c r="H2549" s="132"/>
    </row>
    <row r="2550" spans="1:8">
      <c r="A2550" s="131"/>
      <c r="G2550" s="82"/>
      <c r="H2550" s="132"/>
    </row>
    <row r="2551" spans="1:8">
      <c r="A2551" s="131"/>
      <c r="G2551" s="82"/>
      <c r="H2551" s="132"/>
    </row>
    <row r="2552" spans="1:8">
      <c r="A2552" s="131"/>
      <c r="G2552" s="82"/>
      <c r="H2552" s="132"/>
    </row>
    <row r="2553" spans="1:8">
      <c r="A2553" s="131"/>
      <c r="G2553" s="82"/>
      <c r="H2553" s="132"/>
    </row>
    <row r="2554" spans="1:8">
      <c r="A2554" s="131"/>
      <c r="G2554" s="82"/>
      <c r="H2554" s="132"/>
    </row>
    <row r="2555" spans="1:8">
      <c r="A2555" s="131"/>
      <c r="G2555" s="82"/>
      <c r="H2555" s="132"/>
    </row>
    <row r="2556" spans="1:8">
      <c r="A2556" s="131"/>
      <c r="G2556" s="82"/>
      <c r="H2556" s="132"/>
    </row>
    <row r="2557" spans="1:8">
      <c r="A2557" s="131"/>
      <c r="G2557" s="82"/>
      <c r="H2557" s="132"/>
    </row>
    <row r="2558" spans="1:8">
      <c r="A2558" s="131"/>
      <c r="G2558" s="82"/>
      <c r="H2558" s="132"/>
    </row>
    <row r="2559" spans="1:8">
      <c r="A2559" s="131"/>
      <c r="G2559" s="82"/>
      <c r="H2559" s="132"/>
    </row>
    <row r="2560" spans="1:8">
      <c r="A2560" s="131"/>
      <c r="G2560" s="82"/>
      <c r="H2560" s="132"/>
    </row>
    <row r="2561" spans="1:8">
      <c r="A2561" s="131"/>
      <c r="G2561" s="82"/>
      <c r="H2561" s="132"/>
    </row>
    <row r="2562" spans="1:8">
      <c r="A2562" s="131"/>
      <c r="G2562" s="82"/>
      <c r="H2562" s="132"/>
    </row>
    <row r="2563" spans="1:8">
      <c r="A2563" s="131"/>
      <c r="G2563" s="82"/>
      <c r="H2563" s="132"/>
    </row>
    <row r="2564" spans="1:8">
      <c r="A2564" s="131"/>
      <c r="G2564" s="82"/>
      <c r="H2564" s="132"/>
    </row>
    <row r="2565" spans="1:8">
      <c r="A2565" s="131"/>
      <c r="G2565" s="82"/>
      <c r="H2565" s="132"/>
    </row>
    <row r="2566" spans="1:8">
      <c r="A2566" s="131"/>
      <c r="G2566" s="82"/>
      <c r="H2566" s="132"/>
    </row>
    <row r="2567" spans="1:8">
      <c r="A2567" s="131"/>
      <c r="G2567" s="82"/>
      <c r="H2567" s="132"/>
    </row>
    <row r="2568" spans="1:8">
      <c r="A2568" s="131"/>
      <c r="G2568" s="82"/>
      <c r="H2568" s="132"/>
    </row>
    <row r="2569" spans="1:8">
      <c r="A2569" s="131"/>
      <c r="G2569" s="82"/>
      <c r="H2569" s="132"/>
    </row>
    <row r="2570" spans="1:8">
      <c r="A2570" s="131"/>
      <c r="G2570" s="82"/>
      <c r="H2570" s="132"/>
    </row>
    <row r="2571" spans="1:8">
      <c r="A2571" s="131"/>
      <c r="G2571" s="82"/>
      <c r="H2571" s="132"/>
    </row>
    <row r="2572" spans="1:8">
      <c r="A2572" s="131"/>
      <c r="G2572" s="82"/>
      <c r="H2572" s="132"/>
    </row>
    <row r="2573" spans="1:8">
      <c r="A2573" s="131"/>
      <c r="G2573" s="82"/>
      <c r="H2573" s="132"/>
    </row>
    <row r="2574" spans="1:8">
      <c r="A2574" s="131"/>
      <c r="G2574" s="82"/>
      <c r="H2574" s="132"/>
    </row>
    <row r="2575" spans="1:8">
      <c r="A2575" s="131"/>
      <c r="G2575" s="82"/>
      <c r="H2575" s="132"/>
    </row>
    <row r="2576" spans="1:8">
      <c r="A2576" s="131"/>
      <c r="G2576" s="82"/>
      <c r="H2576" s="132"/>
    </row>
    <row r="2577" spans="1:8">
      <c r="A2577" s="131"/>
      <c r="G2577" s="82"/>
      <c r="H2577" s="132"/>
    </row>
    <row r="2578" spans="1:8">
      <c r="A2578" s="131"/>
      <c r="G2578" s="82"/>
      <c r="H2578" s="132"/>
    </row>
    <row r="2579" spans="1:8">
      <c r="A2579" s="131"/>
      <c r="G2579" s="82"/>
      <c r="H2579" s="132"/>
    </row>
    <row r="2580" spans="1:8">
      <c r="A2580" s="131"/>
      <c r="G2580" s="82"/>
      <c r="H2580" s="132"/>
    </row>
    <row r="2581" spans="1:8">
      <c r="A2581" s="131"/>
      <c r="G2581" s="82"/>
      <c r="H2581" s="132"/>
    </row>
    <row r="2582" spans="1:8">
      <c r="A2582" s="131"/>
      <c r="G2582" s="82"/>
      <c r="H2582" s="132"/>
    </row>
    <row r="2583" spans="1:8">
      <c r="A2583" s="131"/>
      <c r="G2583" s="82"/>
      <c r="H2583" s="132"/>
    </row>
    <row r="2584" spans="1:8">
      <c r="A2584" s="131"/>
      <c r="G2584" s="82"/>
      <c r="H2584" s="132"/>
    </row>
    <row r="2585" spans="1:8">
      <c r="A2585" s="131"/>
      <c r="G2585" s="82"/>
      <c r="H2585" s="132"/>
    </row>
    <row r="2586" spans="1:8">
      <c r="A2586" s="131"/>
      <c r="G2586" s="82"/>
      <c r="H2586" s="132"/>
    </row>
    <row r="2587" spans="1:8">
      <c r="A2587" s="131"/>
      <c r="G2587" s="82"/>
      <c r="H2587" s="132"/>
    </row>
    <row r="2588" spans="1:8">
      <c r="A2588" s="131"/>
      <c r="G2588" s="82"/>
      <c r="H2588" s="132"/>
    </row>
    <row r="2589" spans="1:8">
      <c r="A2589" s="131"/>
      <c r="G2589" s="82"/>
      <c r="H2589" s="132"/>
    </row>
    <row r="2590" spans="1:8">
      <c r="A2590" s="131"/>
      <c r="G2590" s="82"/>
      <c r="H2590" s="132"/>
    </row>
    <row r="2591" spans="1:8">
      <c r="A2591" s="131"/>
      <c r="G2591" s="82"/>
      <c r="H2591" s="132"/>
    </row>
    <row r="2592" spans="1:8">
      <c r="A2592" s="131"/>
      <c r="G2592" s="82"/>
      <c r="H2592" s="132"/>
    </row>
    <row r="2593" spans="1:8">
      <c r="A2593" s="131"/>
      <c r="G2593" s="82"/>
      <c r="H2593" s="132"/>
    </row>
    <row r="2594" spans="1:8">
      <c r="A2594" s="131"/>
      <c r="G2594" s="82"/>
      <c r="H2594" s="132"/>
    </row>
    <row r="2595" spans="1:8">
      <c r="A2595" s="131"/>
      <c r="G2595" s="82"/>
      <c r="H2595" s="132"/>
    </row>
    <row r="2596" spans="1:8">
      <c r="A2596" s="131"/>
      <c r="G2596" s="82"/>
      <c r="H2596" s="132"/>
    </row>
    <row r="2597" spans="1:8">
      <c r="A2597" s="131"/>
      <c r="G2597" s="82"/>
      <c r="H2597" s="132"/>
    </row>
    <row r="2598" spans="1:8">
      <c r="A2598" s="131"/>
      <c r="G2598" s="82"/>
      <c r="H2598" s="132"/>
    </row>
    <row r="2599" spans="1:8">
      <c r="A2599" s="131"/>
      <c r="G2599" s="82"/>
      <c r="H2599" s="132"/>
    </row>
    <row r="2600" spans="1:8">
      <c r="A2600" s="131"/>
      <c r="G2600" s="82"/>
      <c r="H2600" s="132"/>
    </row>
    <row r="2601" spans="1:8">
      <c r="A2601" s="131"/>
      <c r="G2601" s="82"/>
      <c r="H2601" s="132"/>
    </row>
    <row r="2602" spans="1:8">
      <c r="A2602" s="131"/>
      <c r="G2602" s="82"/>
      <c r="H2602" s="132"/>
    </row>
    <row r="2603" spans="1:8">
      <c r="A2603" s="131"/>
      <c r="G2603" s="82"/>
      <c r="H2603" s="132"/>
    </row>
    <row r="2604" spans="1:8">
      <c r="A2604" s="131"/>
      <c r="G2604" s="82"/>
      <c r="H2604" s="132"/>
    </row>
    <row r="2605" spans="1:8">
      <c r="A2605" s="131"/>
      <c r="G2605" s="82"/>
      <c r="H2605" s="132"/>
    </row>
    <row r="2606" spans="1:8">
      <c r="A2606" s="131"/>
      <c r="G2606" s="82"/>
      <c r="H2606" s="132"/>
    </row>
    <row r="2607" spans="1:8">
      <c r="A2607" s="131"/>
      <c r="G2607" s="82"/>
      <c r="H2607" s="132"/>
    </row>
    <row r="2608" spans="1:8">
      <c r="A2608" s="131"/>
      <c r="G2608" s="82"/>
      <c r="H2608" s="132"/>
    </row>
    <row r="2609" spans="1:8">
      <c r="A2609" s="131"/>
      <c r="G2609" s="82"/>
      <c r="H2609" s="132"/>
    </row>
    <row r="2610" spans="1:8">
      <c r="A2610" s="131"/>
      <c r="G2610" s="82"/>
      <c r="H2610" s="132"/>
    </row>
    <row r="2611" spans="1:8">
      <c r="A2611" s="131"/>
      <c r="G2611" s="82"/>
      <c r="H2611" s="132"/>
    </row>
    <row r="2612" spans="1:8">
      <c r="A2612" s="131"/>
      <c r="G2612" s="82"/>
      <c r="H2612" s="132"/>
    </row>
    <row r="2613" spans="1:8">
      <c r="A2613" s="131"/>
      <c r="G2613" s="82"/>
      <c r="H2613" s="132"/>
    </row>
    <row r="2614" spans="1:8">
      <c r="A2614" s="131"/>
      <c r="G2614" s="82"/>
      <c r="H2614" s="132"/>
    </row>
    <row r="2615" spans="1:8">
      <c r="A2615" s="131"/>
      <c r="G2615" s="82"/>
      <c r="H2615" s="132"/>
    </row>
    <row r="2616" spans="1:8">
      <c r="A2616" s="131"/>
      <c r="G2616" s="82"/>
      <c r="H2616" s="132"/>
    </row>
    <row r="2617" spans="1:8">
      <c r="A2617" s="131"/>
      <c r="G2617" s="82"/>
      <c r="H2617" s="132"/>
    </row>
    <row r="2618" spans="1:8">
      <c r="A2618" s="131"/>
      <c r="G2618" s="82"/>
      <c r="H2618" s="132"/>
    </row>
    <row r="2619" spans="1:8">
      <c r="A2619" s="131"/>
      <c r="G2619" s="82"/>
      <c r="H2619" s="132"/>
    </row>
    <row r="2620" spans="1:8">
      <c r="A2620" s="131"/>
      <c r="G2620" s="82"/>
      <c r="H2620" s="132"/>
    </row>
    <row r="2621" spans="1:8">
      <c r="A2621" s="131"/>
      <c r="G2621" s="82"/>
      <c r="H2621" s="132"/>
    </row>
    <row r="2622" spans="1:8">
      <c r="A2622" s="131"/>
      <c r="G2622" s="82"/>
      <c r="H2622" s="132"/>
    </row>
    <row r="2623" spans="1:8">
      <c r="A2623" s="131"/>
      <c r="G2623" s="82"/>
      <c r="H2623" s="132"/>
    </row>
    <row r="2624" spans="1:8">
      <c r="A2624" s="131"/>
      <c r="G2624" s="82"/>
      <c r="H2624" s="132"/>
    </row>
    <row r="2625" spans="1:8">
      <c r="A2625" s="131"/>
      <c r="G2625" s="82"/>
      <c r="H2625" s="132"/>
    </row>
    <row r="2626" spans="1:8">
      <c r="A2626" s="131"/>
      <c r="G2626" s="82"/>
      <c r="H2626" s="132"/>
    </row>
    <row r="2627" spans="1:8">
      <c r="A2627" s="131"/>
      <c r="G2627" s="82"/>
      <c r="H2627" s="132"/>
    </row>
    <row r="2628" spans="1:8">
      <c r="A2628" s="131"/>
      <c r="G2628" s="82"/>
      <c r="H2628" s="132"/>
    </row>
    <row r="2629" spans="1:8">
      <c r="A2629" s="131"/>
      <c r="G2629" s="82"/>
      <c r="H2629" s="132"/>
    </row>
    <row r="2630" spans="1:8">
      <c r="A2630" s="131"/>
      <c r="G2630" s="82"/>
      <c r="H2630" s="132"/>
    </row>
    <row r="2631" spans="1:8">
      <c r="A2631" s="131"/>
      <c r="G2631" s="82"/>
      <c r="H2631" s="132"/>
    </row>
    <row r="2632" spans="1:8">
      <c r="A2632" s="131"/>
      <c r="G2632" s="82"/>
      <c r="H2632" s="132"/>
    </row>
    <row r="2633" spans="1:8">
      <c r="A2633" s="131"/>
      <c r="G2633" s="82"/>
      <c r="H2633" s="132"/>
    </row>
    <row r="2634" spans="1:8">
      <c r="A2634" s="131"/>
      <c r="G2634" s="82"/>
      <c r="H2634" s="132"/>
    </row>
    <row r="2635" spans="1:8">
      <c r="A2635" s="131"/>
      <c r="G2635" s="82"/>
      <c r="H2635" s="132"/>
    </row>
    <row r="2636" spans="1:8">
      <c r="A2636" s="131"/>
      <c r="G2636" s="82"/>
      <c r="H2636" s="132"/>
    </row>
    <row r="2637" spans="1:8">
      <c r="A2637" s="131"/>
      <c r="G2637" s="82"/>
      <c r="H2637" s="132"/>
    </row>
    <row r="2638" spans="1:8">
      <c r="A2638" s="131"/>
      <c r="G2638" s="82"/>
      <c r="H2638" s="132"/>
    </row>
    <row r="2639" spans="1:8">
      <c r="A2639" s="131"/>
      <c r="G2639" s="82"/>
      <c r="H2639" s="132"/>
    </row>
    <row r="2640" spans="1:8">
      <c r="A2640" s="131"/>
      <c r="G2640" s="82"/>
      <c r="H2640" s="132"/>
    </row>
    <row r="2641" spans="1:8">
      <c r="A2641" s="131"/>
      <c r="G2641" s="82"/>
      <c r="H2641" s="132"/>
    </row>
    <row r="2642" spans="1:8">
      <c r="A2642" s="131"/>
      <c r="G2642" s="82"/>
      <c r="H2642" s="132"/>
    </row>
    <row r="2643" spans="1:8">
      <c r="A2643" s="131"/>
      <c r="G2643" s="82"/>
      <c r="H2643" s="132"/>
    </row>
    <row r="2644" spans="1:8">
      <c r="A2644" s="131"/>
      <c r="G2644" s="82"/>
      <c r="H2644" s="132"/>
    </row>
    <row r="2645" spans="1:8">
      <c r="A2645" s="131"/>
      <c r="G2645" s="82"/>
      <c r="H2645" s="132"/>
    </row>
    <row r="2646" spans="1:8">
      <c r="A2646" s="131"/>
      <c r="G2646" s="82"/>
      <c r="H2646" s="132"/>
    </row>
    <row r="2647" spans="1:8">
      <c r="A2647" s="131"/>
      <c r="G2647" s="82"/>
      <c r="H2647" s="132"/>
    </row>
    <row r="2648" spans="1:8">
      <c r="A2648" s="131"/>
      <c r="G2648" s="82"/>
      <c r="H2648" s="132"/>
    </row>
    <row r="2649" spans="1:8">
      <c r="A2649" s="131"/>
      <c r="G2649" s="82"/>
      <c r="H2649" s="132"/>
    </row>
    <row r="2650" spans="1:8">
      <c r="A2650" s="131"/>
      <c r="G2650" s="82"/>
      <c r="H2650" s="132"/>
    </row>
    <row r="2651" spans="1:8">
      <c r="A2651" s="131"/>
      <c r="G2651" s="82"/>
      <c r="H2651" s="132"/>
    </row>
    <row r="2652" spans="1:8">
      <c r="A2652" s="131"/>
      <c r="G2652" s="82"/>
      <c r="H2652" s="132"/>
    </row>
    <row r="2653" spans="1:8">
      <c r="A2653" s="131"/>
      <c r="G2653" s="82"/>
      <c r="H2653" s="132"/>
    </row>
    <row r="2654" spans="1:8">
      <c r="A2654" s="131"/>
      <c r="G2654" s="82"/>
      <c r="H2654" s="132"/>
    </row>
    <row r="2655" spans="1:8">
      <c r="A2655" s="131"/>
      <c r="G2655" s="82"/>
      <c r="H2655" s="132"/>
    </row>
    <row r="2656" spans="1:8">
      <c r="A2656" s="131"/>
      <c r="G2656" s="82"/>
      <c r="H2656" s="132"/>
    </row>
    <row r="2657" spans="1:8">
      <c r="A2657" s="131"/>
      <c r="G2657" s="82"/>
      <c r="H2657" s="132"/>
    </row>
    <row r="2658" spans="1:8">
      <c r="A2658" s="131"/>
      <c r="G2658" s="82"/>
      <c r="H2658" s="132"/>
    </row>
    <row r="2659" spans="1:8">
      <c r="A2659" s="131"/>
      <c r="G2659" s="82"/>
      <c r="H2659" s="132"/>
    </row>
    <row r="2660" spans="1:8">
      <c r="A2660" s="131"/>
      <c r="G2660" s="82"/>
      <c r="H2660" s="132"/>
    </row>
    <row r="2661" spans="1:8">
      <c r="A2661" s="131"/>
      <c r="G2661" s="82"/>
      <c r="H2661" s="132"/>
    </row>
    <row r="2662" spans="1:8">
      <c r="A2662" s="131"/>
      <c r="G2662" s="82"/>
      <c r="H2662" s="132"/>
    </row>
    <row r="2663" spans="1:8">
      <c r="A2663" s="131"/>
      <c r="G2663" s="82"/>
      <c r="H2663" s="132"/>
    </row>
    <row r="2664" spans="1:8">
      <c r="A2664" s="131"/>
      <c r="G2664" s="82"/>
      <c r="H2664" s="132"/>
    </row>
    <row r="2665" spans="1:8">
      <c r="A2665" s="131"/>
      <c r="G2665" s="82"/>
      <c r="H2665" s="132"/>
    </row>
    <row r="2666" spans="1:8">
      <c r="A2666" s="131"/>
      <c r="G2666" s="82"/>
      <c r="H2666" s="132"/>
    </row>
    <row r="2667" spans="1:8">
      <c r="A2667" s="131"/>
      <c r="G2667" s="82"/>
      <c r="H2667" s="132"/>
    </row>
    <row r="2668" spans="1:8">
      <c r="A2668" s="131"/>
      <c r="G2668" s="82"/>
      <c r="H2668" s="132"/>
    </row>
    <row r="2669" spans="1:8">
      <c r="A2669" s="131"/>
      <c r="G2669" s="82"/>
      <c r="H2669" s="132"/>
    </row>
    <row r="2670" spans="1:8">
      <c r="A2670" s="131"/>
      <c r="G2670" s="82"/>
      <c r="H2670" s="132"/>
    </row>
    <row r="2671" spans="1:8">
      <c r="A2671" s="131"/>
      <c r="G2671" s="82"/>
      <c r="H2671" s="132"/>
    </row>
    <row r="2672" spans="1:8">
      <c r="A2672" s="131"/>
      <c r="G2672" s="82"/>
      <c r="H2672" s="132"/>
    </row>
    <row r="2673" spans="1:8">
      <c r="A2673" s="131"/>
      <c r="G2673" s="82"/>
      <c r="H2673" s="132"/>
    </row>
    <row r="2674" spans="1:8">
      <c r="A2674" s="131"/>
      <c r="G2674" s="82"/>
      <c r="H2674" s="132"/>
    </row>
    <row r="2675" spans="1:8">
      <c r="A2675" s="131"/>
      <c r="G2675" s="82"/>
      <c r="H2675" s="132"/>
    </row>
    <row r="2676" spans="1:8">
      <c r="A2676" s="131"/>
      <c r="G2676" s="82"/>
      <c r="H2676" s="132"/>
    </row>
    <row r="2677" spans="1:8">
      <c r="A2677" s="131"/>
      <c r="G2677" s="82"/>
      <c r="H2677" s="132"/>
    </row>
    <row r="2678" spans="1:8">
      <c r="A2678" s="131"/>
      <c r="G2678" s="82"/>
      <c r="H2678" s="132"/>
    </row>
    <row r="2679" spans="1:8">
      <c r="A2679" s="131"/>
      <c r="G2679" s="82"/>
      <c r="H2679" s="132"/>
    </row>
    <row r="2680" spans="1:8">
      <c r="A2680" s="131"/>
      <c r="G2680" s="82"/>
      <c r="H2680" s="132"/>
    </row>
    <row r="2681" spans="1:8">
      <c r="A2681" s="131"/>
      <c r="G2681" s="82"/>
      <c r="H2681" s="132"/>
    </row>
    <row r="2682" spans="1:8">
      <c r="A2682" s="131"/>
      <c r="G2682" s="82"/>
      <c r="H2682" s="132"/>
    </row>
    <row r="2683" spans="1:8">
      <c r="A2683" s="131"/>
      <c r="G2683" s="82"/>
      <c r="H2683" s="132"/>
    </row>
    <row r="2684" spans="1:8">
      <c r="A2684" s="131"/>
      <c r="G2684" s="82"/>
      <c r="H2684" s="132"/>
    </row>
    <row r="2685" spans="1:8">
      <c r="A2685" s="131"/>
      <c r="G2685" s="82"/>
      <c r="H2685" s="132"/>
    </row>
    <row r="2686" spans="1:8">
      <c r="A2686" s="131"/>
      <c r="G2686" s="82"/>
      <c r="H2686" s="132"/>
    </row>
    <row r="2687" spans="1:8">
      <c r="A2687" s="131"/>
      <c r="G2687" s="82"/>
      <c r="H2687" s="132"/>
    </row>
    <row r="2688" spans="1:8">
      <c r="A2688" s="131"/>
      <c r="G2688" s="82"/>
      <c r="H2688" s="132"/>
    </row>
    <row r="2689" spans="1:8">
      <c r="A2689" s="131"/>
      <c r="G2689" s="82"/>
      <c r="H2689" s="132"/>
    </row>
    <row r="2690" spans="1:8">
      <c r="A2690" s="131"/>
      <c r="G2690" s="82"/>
      <c r="H2690" s="132"/>
    </row>
    <row r="2691" spans="1:8">
      <c r="A2691" s="131"/>
      <c r="G2691" s="82"/>
      <c r="H2691" s="132"/>
    </row>
    <row r="2692" spans="1:8">
      <c r="A2692" s="131"/>
      <c r="G2692" s="82"/>
      <c r="H2692" s="132"/>
    </row>
    <row r="2693" spans="1:8">
      <c r="A2693" s="131"/>
      <c r="G2693" s="82"/>
      <c r="H2693" s="132"/>
    </row>
    <row r="2694" spans="1:8">
      <c r="A2694" s="131"/>
      <c r="G2694" s="82"/>
      <c r="H2694" s="132"/>
    </row>
    <row r="2695" spans="1:8">
      <c r="A2695" s="131"/>
      <c r="G2695" s="82"/>
      <c r="H2695" s="132"/>
    </row>
    <row r="2696" spans="1:8">
      <c r="A2696" s="131"/>
      <c r="G2696" s="82"/>
      <c r="H2696" s="132"/>
    </row>
    <row r="2697" spans="1:8">
      <c r="A2697" s="131"/>
      <c r="G2697" s="82"/>
      <c r="H2697" s="132"/>
    </row>
    <row r="2698" spans="1:8">
      <c r="A2698" s="131"/>
      <c r="G2698" s="82"/>
      <c r="H2698" s="132"/>
    </row>
    <row r="2699" spans="1:8">
      <c r="A2699" s="131"/>
      <c r="G2699" s="82"/>
      <c r="H2699" s="132"/>
    </row>
    <row r="2700" spans="1:8">
      <c r="A2700" s="131"/>
      <c r="G2700" s="82"/>
      <c r="H2700" s="132"/>
    </row>
    <row r="2701" spans="1:8">
      <c r="A2701" s="131"/>
      <c r="G2701" s="82"/>
      <c r="H2701" s="132"/>
    </row>
    <row r="2702" spans="1:8">
      <c r="A2702" s="131"/>
      <c r="G2702" s="82"/>
      <c r="H2702" s="132"/>
    </row>
    <row r="2703" spans="1:8">
      <c r="A2703" s="131"/>
      <c r="G2703" s="82"/>
      <c r="H2703" s="132"/>
    </row>
    <row r="2704" spans="1:8">
      <c r="A2704" s="131"/>
      <c r="G2704" s="82"/>
      <c r="H2704" s="132"/>
    </row>
    <row r="2705" spans="1:8">
      <c r="A2705" s="131"/>
      <c r="G2705" s="82"/>
      <c r="H2705" s="132"/>
    </row>
    <row r="2706" spans="1:8">
      <c r="A2706" s="131"/>
      <c r="G2706" s="82"/>
      <c r="H2706" s="132"/>
    </row>
    <row r="2707" spans="1:8">
      <c r="A2707" s="131"/>
      <c r="G2707" s="82"/>
      <c r="H2707" s="132"/>
    </row>
    <row r="2708" spans="1:8">
      <c r="A2708" s="131"/>
      <c r="G2708" s="82"/>
      <c r="H2708" s="132"/>
    </row>
    <row r="2709" spans="1:8">
      <c r="A2709" s="131"/>
      <c r="G2709" s="82"/>
      <c r="H2709" s="132"/>
    </row>
    <row r="2710" spans="1:8">
      <c r="A2710" s="131"/>
      <c r="G2710" s="82"/>
      <c r="H2710" s="132"/>
    </row>
    <row r="2711" spans="1:8">
      <c r="A2711" s="131"/>
      <c r="G2711" s="82"/>
      <c r="H2711" s="132"/>
    </row>
    <row r="2712" spans="1:8">
      <c r="A2712" s="131"/>
      <c r="G2712" s="82"/>
      <c r="H2712" s="132"/>
    </row>
    <row r="2713" spans="1:8">
      <c r="A2713" s="131"/>
      <c r="G2713" s="82"/>
      <c r="H2713" s="132"/>
    </row>
    <row r="2714" spans="1:8">
      <c r="A2714" s="131"/>
      <c r="G2714" s="82"/>
      <c r="H2714" s="132"/>
    </row>
    <row r="2715" spans="1:8">
      <c r="A2715" s="131"/>
      <c r="G2715" s="82"/>
      <c r="H2715" s="132"/>
    </row>
    <row r="2716" spans="1:8">
      <c r="A2716" s="131"/>
      <c r="G2716" s="82"/>
      <c r="H2716" s="132"/>
    </row>
    <row r="2717" spans="1:8">
      <c r="A2717" s="131"/>
      <c r="G2717" s="82"/>
      <c r="H2717" s="132"/>
    </row>
    <row r="2718" spans="1:8">
      <c r="A2718" s="131"/>
      <c r="G2718" s="82"/>
      <c r="H2718" s="132"/>
    </row>
    <row r="2719" spans="1:8">
      <c r="A2719" s="131"/>
      <c r="G2719" s="82"/>
      <c r="H2719" s="132"/>
    </row>
    <row r="2720" spans="1:8">
      <c r="A2720" s="131"/>
      <c r="G2720" s="82"/>
      <c r="H2720" s="132"/>
    </row>
    <row r="2721" spans="1:8">
      <c r="A2721" s="131"/>
      <c r="G2721" s="82"/>
      <c r="H2721" s="132"/>
    </row>
    <row r="2722" spans="1:8">
      <c r="A2722" s="131"/>
      <c r="G2722" s="82"/>
      <c r="H2722" s="132"/>
    </row>
    <row r="2723" spans="1:8">
      <c r="A2723" s="131"/>
      <c r="G2723" s="82"/>
      <c r="H2723" s="132"/>
    </row>
    <row r="2724" spans="1:8">
      <c r="A2724" s="131"/>
      <c r="G2724" s="82"/>
      <c r="H2724" s="132"/>
    </row>
    <row r="2725" spans="1:8">
      <c r="A2725" s="131"/>
      <c r="G2725" s="82"/>
      <c r="H2725" s="132"/>
    </row>
    <row r="2726" spans="1:8">
      <c r="A2726" s="131"/>
      <c r="G2726" s="82"/>
      <c r="H2726" s="132"/>
    </row>
    <row r="2727" spans="1:8">
      <c r="A2727" s="131"/>
      <c r="G2727" s="82"/>
      <c r="H2727" s="132"/>
    </row>
    <row r="2728" spans="1:8">
      <c r="A2728" s="131"/>
      <c r="G2728" s="82"/>
      <c r="H2728" s="132"/>
    </row>
    <row r="2729" spans="1:8">
      <c r="A2729" s="131"/>
      <c r="G2729" s="82"/>
      <c r="H2729" s="132"/>
    </row>
    <row r="2730" spans="1:8">
      <c r="A2730" s="131"/>
      <c r="G2730" s="82"/>
      <c r="H2730" s="132"/>
    </row>
    <row r="2731" spans="1:8">
      <c r="A2731" s="131"/>
      <c r="G2731" s="82"/>
      <c r="H2731" s="132"/>
    </row>
    <row r="2732" spans="1:8">
      <c r="A2732" s="131"/>
      <c r="G2732" s="82"/>
      <c r="H2732" s="132"/>
    </row>
    <row r="2733" spans="1:8">
      <c r="A2733" s="131"/>
      <c r="G2733" s="82"/>
      <c r="H2733" s="132"/>
    </row>
    <row r="2734" spans="1:8">
      <c r="A2734" s="131"/>
      <c r="G2734" s="82"/>
      <c r="H2734" s="132"/>
    </row>
    <row r="2735" spans="1:8">
      <c r="A2735" s="131"/>
      <c r="G2735" s="82"/>
      <c r="H2735" s="132"/>
    </row>
    <row r="2736" spans="1:8">
      <c r="A2736" s="131"/>
      <c r="G2736" s="82"/>
      <c r="H2736" s="132"/>
    </row>
    <row r="2737" spans="1:8">
      <c r="A2737" s="131"/>
      <c r="G2737" s="82"/>
      <c r="H2737" s="132"/>
    </row>
    <row r="2738" spans="1:8">
      <c r="A2738" s="131"/>
      <c r="G2738" s="82"/>
      <c r="H2738" s="132"/>
    </row>
    <row r="2739" spans="1:8">
      <c r="A2739" s="131"/>
      <c r="G2739" s="82"/>
      <c r="H2739" s="132"/>
    </row>
    <row r="2740" spans="1:8">
      <c r="A2740" s="131"/>
      <c r="G2740" s="82"/>
      <c r="H2740" s="132"/>
    </row>
    <row r="2741" spans="1:8">
      <c r="A2741" s="131"/>
      <c r="G2741" s="82"/>
      <c r="H2741" s="132"/>
    </row>
    <row r="2742" spans="1:8">
      <c r="A2742" s="131"/>
      <c r="G2742" s="82"/>
      <c r="H2742" s="132"/>
    </row>
    <row r="2743" spans="1:8">
      <c r="A2743" s="131"/>
      <c r="G2743" s="82"/>
      <c r="H2743" s="132"/>
    </row>
    <row r="2744" spans="1:8">
      <c r="A2744" s="131"/>
      <c r="G2744" s="82"/>
      <c r="H2744" s="132"/>
    </row>
    <row r="2745" spans="1:8">
      <c r="A2745" s="131"/>
      <c r="G2745" s="82"/>
      <c r="H2745" s="132"/>
    </row>
    <row r="2746" spans="1:8">
      <c r="A2746" s="131"/>
      <c r="G2746" s="82"/>
      <c r="H2746" s="132"/>
    </row>
    <row r="2747" spans="1:8">
      <c r="A2747" s="131"/>
      <c r="G2747" s="82"/>
      <c r="H2747" s="132"/>
    </row>
    <row r="2748" spans="1:8">
      <c r="A2748" s="131"/>
      <c r="G2748" s="82"/>
      <c r="H2748" s="132"/>
    </row>
    <row r="2749" spans="1:8">
      <c r="A2749" s="131"/>
      <c r="G2749" s="82"/>
      <c r="H2749" s="132"/>
    </row>
    <row r="2750" spans="1:8">
      <c r="A2750" s="131"/>
      <c r="G2750" s="82"/>
      <c r="H2750" s="132"/>
    </row>
    <row r="2751" spans="1:8">
      <c r="A2751" s="131"/>
      <c r="G2751" s="82"/>
      <c r="H2751" s="132"/>
    </row>
    <row r="2752" spans="1:8">
      <c r="A2752" s="131"/>
      <c r="G2752" s="82"/>
      <c r="H2752" s="132"/>
    </row>
    <row r="2753" spans="1:8">
      <c r="A2753" s="131"/>
      <c r="G2753" s="82"/>
      <c r="H2753" s="132"/>
    </row>
    <row r="2754" spans="1:8">
      <c r="A2754" s="131"/>
      <c r="G2754" s="82"/>
      <c r="H2754" s="132"/>
    </row>
    <row r="2755" spans="1:8">
      <c r="A2755" s="131"/>
      <c r="G2755" s="82"/>
      <c r="H2755" s="132"/>
    </row>
    <row r="2756" spans="1:8">
      <c r="A2756" s="131"/>
      <c r="G2756" s="82"/>
      <c r="H2756" s="132"/>
    </row>
    <row r="2757" spans="1:8">
      <c r="A2757" s="131"/>
      <c r="G2757" s="82"/>
      <c r="H2757" s="132"/>
    </row>
    <row r="2758" spans="1:8">
      <c r="A2758" s="131"/>
      <c r="G2758" s="82"/>
      <c r="H2758" s="132"/>
    </row>
    <row r="2759" spans="1:8">
      <c r="A2759" s="131"/>
      <c r="G2759" s="82"/>
      <c r="H2759" s="132"/>
    </row>
    <row r="2760" spans="1:8">
      <c r="A2760" s="131"/>
      <c r="G2760" s="82"/>
      <c r="H2760" s="132"/>
    </row>
    <row r="2761" spans="1:8">
      <c r="A2761" s="131"/>
      <c r="G2761" s="82"/>
      <c r="H2761" s="132"/>
    </row>
    <row r="2762" spans="1:8">
      <c r="A2762" s="131"/>
      <c r="G2762" s="82"/>
      <c r="H2762" s="132"/>
    </row>
    <row r="2763" spans="1:8">
      <c r="A2763" s="131"/>
      <c r="G2763" s="82"/>
      <c r="H2763" s="132"/>
    </row>
    <row r="2764" spans="1:8">
      <c r="A2764" s="131"/>
      <c r="G2764" s="82"/>
      <c r="H2764" s="132"/>
    </row>
    <row r="2765" spans="1:8">
      <c r="A2765" s="131"/>
      <c r="G2765" s="82"/>
      <c r="H2765" s="132"/>
    </row>
    <row r="2766" spans="1:8">
      <c r="A2766" s="131"/>
      <c r="G2766" s="82"/>
      <c r="H2766" s="132"/>
    </row>
    <row r="2767" spans="1:8">
      <c r="A2767" s="131"/>
      <c r="G2767" s="82"/>
      <c r="H2767" s="132"/>
    </row>
    <row r="2768" spans="1:8">
      <c r="A2768" s="131"/>
      <c r="G2768" s="82"/>
      <c r="H2768" s="132"/>
    </row>
    <row r="2769" spans="1:8">
      <c r="A2769" s="131"/>
      <c r="G2769" s="82"/>
      <c r="H2769" s="132"/>
    </row>
    <row r="2770" spans="1:8">
      <c r="A2770" s="131"/>
      <c r="G2770" s="82"/>
      <c r="H2770" s="132"/>
    </row>
    <row r="2771" spans="1:8">
      <c r="A2771" s="131"/>
      <c r="G2771" s="82"/>
      <c r="H2771" s="132"/>
    </row>
    <row r="2772" spans="1:8">
      <c r="A2772" s="131"/>
      <c r="G2772" s="82"/>
      <c r="H2772" s="132"/>
    </row>
    <row r="2773" spans="1:8">
      <c r="A2773" s="131"/>
      <c r="G2773" s="82"/>
      <c r="H2773" s="132"/>
    </row>
    <row r="2774" spans="1:8">
      <c r="A2774" s="131"/>
      <c r="G2774" s="82"/>
      <c r="H2774" s="132"/>
    </row>
    <row r="2775" spans="1:8">
      <c r="A2775" s="131"/>
      <c r="G2775" s="82"/>
      <c r="H2775" s="132"/>
    </row>
    <row r="2776" spans="1:8">
      <c r="A2776" s="131"/>
      <c r="G2776" s="82"/>
      <c r="H2776" s="132"/>
    </row>
    <row r="2777" spans="1:8">
      <c r="A2777" s="131"/>
      <c r="G2777" s="82"/>
      <c r="H2777" s="132"/>
    </row>
    <row r="2778" spans="1:8">
      <c r="A2778" s="131"/>
      <c r="G2778" s="82"/>
      <c r="H2778" s="132"/>
    </row>
    <row r="2779" spans="1:8">
      <c r="A2779" s="131"/>
      <c r="G2779" s="82"/>
      <c r="H2779" s="132"/>
    </row>
    <row r="2780" spans="1:8">
      <c r="A2780" s="131"/>
      <c r="G2780" s="82"/>
      <c r="H2780" s="132"/>
    </row>
    <row r="2781" spans="1:8">
      <c r="A2781" s="131"/>
      <c r="G2781" s="82"/>
      <c r="H2781" s="132"/>
    </row>
    <row r="2782" spans="1:8">
      <c r="A2782" s="131"/>
      <c r="G2782" s="82"/>
      <c r="H2782" s="132"/>
    </row>
    <row r="2783" spans="1:8">
      <c r="A2783" s="131"/>
      <c r="G2783" s="82"/>
      <c r="H2783" s="132"/>
    </row>
    <row r="2784" spans="1:8">
      <c r="A2784" s="131"/>
      <c r="G2784" s="82"/>
      <c r="H2784" s="132"/>
    </row>
    <row r="2785" spans="1:8">
      <c r="A2785" s="131"/>
      <c r="H2785" s="132"/>
    </row>
    <row r="2786" spans="1:8">
      <c r="A2786" s="131"/>
      <c r="H2786" s="132"/>
    </row>
    <row r="2787" spans="1:8">
      <c r="A2787" s="131"/>
      <c r="H2787" s="132"/>
    </row>
    <row r="2788" spans="1:8">
      <c r="A2788" s="131"/>
      <c r="H2788" s="132"/>
    </row>
    <row r="2789" spans="1:8">
      <c r="A2789" s="131"/>
      <c r="H2789" s="132"/>
    </row>
    <row r="2790" spans="1:8">
      <c r="A2790" s="131"/>
      <c r="H2790" s="132"/>
    </row>
    <row r="2791" spans="1:8">
      <c r="A2791" s="131"/>
      <c r="H2791" s="132"/>
    </row>
    <row r="2792" spans="1:8">
      <c r="A2792" s="131"/>
      <c r="H2792" s="132"/>
    </row>
    <row r="2793" spans="1:8">
      <c r="A2793" s="131"/>
      <c r="H2793" s="132"/>
    </row>
    <row r="2794" spans="1:8">
      <c r="A2794" s="131"/>
      <c r="H2794" s="132"/>
    </row>
    <row r="2795" spans="1:8">
      <c r="A2795" s="131"/>
      <c r="H2795" s="132"/>
    </row>
    <row r="2796" spans="1:8">
      <c r="A2796" s="131"/>
      <c r="H2796" s="132"/>
    </row>
    <row r="2797" spans="1:8">
      <c r="A2797" s="131"/>
      <c r="H2797" s="132"/>
    </row>
    <row r="2798" spans="1:8">
      <c r="A2798" s="131"/>
      <c r="H2798" s="132"/>
    </row>
    <row r="2799" spans="1:8">
      <c r="A2799" s="131"/>
      <c r="H2799" s="132"/>
    </row>
    <row r="2800" spans="1:8">
      <c r="A2800" s="131"/>
      <c r="H2800" s="132"/>
    </row>
    <row r="2801" spans="1:8">
      <c r="A2801" s="131"/>
      <c r="H2801" s="132"/>
    </row>
    <row r="2802" spans="1:8">
      <c r="A2802" s="131"/>
      <c r="H2802" s="132"/>
    </row>
    <row r="2803" spans="1:8">
      <c r="A2803" s="131"/>
      <c r="H2803" s="132"/>
    </row>
    <row r="2804" spans="1:8">
      <c r="A2804" s="131"/>
      <c r="H2804" s="132"/>
    </row>
    <row r="2805" spans="1:8">
      <c r="A2805" s="131"/>
      <c r="H2805" s="132"/>
    </row>
    <row r="2806" spans="1:8">
      <c r="A2806" s="131"/>
      <c r="H2806" s="132"/>
    </row>
    <row r="2807" spans="1:8">
      <c r="A2807" s="131"/>
      <c r="H2807" s="132"/>
    </row>
    <row r="2808" spans="1:8">
      <c r="A2808" s="131"/>
      <c r="H2808" s="132"/>
    </row>
    <row r="2809" spans="1:8">
      <c r="A2809" s="131"/>
      <c r="H2809" s="132"/>
    </row>
    <row r="2810" spans="1:8">
      <c r="A2810" s="131"/>
      <c r="H2810" s="132"/>
    </row>
    <row r="2811" spans="1:8">
      <c r="A2811" s="131"/>
      <c r="H2811" s="132"/>
    </row>
    <row r="2812" spans="1:8">
      <c r="A2812" s="131"/>
      <c r="H2812" s="132"/>
    </row>
    <row r="2813" spans="1:8">
      <c r="A2813" s="131"/>
      <c r="H2813" s="132"/>
    </row>
    <row r="2814" spans="1:8">
      <c r="A2814" s="131"/>
      <c r="H2814" s="132"/>
    </row>
    <row r="2815" spans="1:8">
      <c r="A2815" s="131"/>
      <c r="H2815" s="132"/>
    </row>
    <row r="2816" spans="1:8">
      <c r="A2816" s="131"/>
      <c r="H2816" s="132"/>
    </row>
    <row r="2817" spans="1:8">
      <c r="A2817" s="131"/>
      <c r="H2817" s="132"/>
    </row>
    <row r="2818" spans="1:8">
      <c r="A2818" s="131"/>
      <c r="H2818" s="132"/>
    </row>
    <row r="2819" spans="1:8">
      <c r="A2819" s="131"/>
      <c r="H2819" s="132"/>
    </row>
    <row r="2820" spans="1:8">
      <c r="A2820" s="131"/>
      <c r="H2820" s="132"/>
    </row>
    <row r="2821" spans="1:8">
      <c r="A2821" s="131"/>
      <c r="H2821" s="132"/>
    </row>
    <row r="2822" spans="1:8">
      <c r="A2822" s="131"/>
      <c r="H2822" s="132"/>
    </row>
    <row r="2823" spans="1:8">
      <c r="A2823" s="131"/>
      <c r="H2823" s="132"/>
    </row>
    <row r="2824" spans="1:8">
      <c r="A2824" s="131"/>
      <c r="H2824" s="132"/>
    </row>
    <row r="2825" spans="1:8">
      <c r="A2825" s="131"/>
      <c r="H2825" s="132"/>
    </row>
    <row r="2826" spans="1:8">
      <c r="A2826" s="131"/>
      <c r="H2826" s="132"/>
    </row>
    <row r="2827" spans="1:8">
      <c r="A2827" s="131"/>
      <c r="H2827" s="132"/>
    </row>
    <row r="2828" spans="1:8">
      <c r="A2828" s="131"/>
      <c r="H2828" s="132"/>
    </row>
    <row r="2829" spans="1:8">
      <c r="A2829" s="131"/>
      <c r="H2829" s="132"/>
    </row>
    <row r="2830" spans="1:8">
      <c r="A2830" s="131"/>
      <c r="H2830" s="132"/>
    </row>
    <row r="2831" spans="1:8">
      <c r="A2831" s="131"/>
      <c r="H2831" s="132"/>
    </row>
    <row r="2832" spans="1:8">
      <c r="A2832" s="131"/>
      <c r="H2832" s="132"/>
    </row>
    <row r="2833" spans="1:8">
      <c r="A2833" s="131"/>
      <c r="H2833" s="132"/>
    </row>
    <row r="2834" spans="1:8">
      <c r="A2834" s="131"/>
      <c r="H2834" s="132"/>
    </row>
    <row r="2835" spans="1:8">
      <c r="A2835" s="131"/>
      <c r="H2835" s="132"/>
    </row>
    <row r="2836" spans="1:8">
      <c r="A2836" s="131"/>
      <c r="H2836" s="132"/>
    </row>
    <row r="2837" spans="1:8">
      <c r="A2837" s="131"/>
      <c r="H2837" s="132"/>
    </row>
    <row r="2838" spans="1:8">
      <c r="A2838" s="131"/>
      <c r="H2838" s="132"/>
    </row>
    <row r="2839" spans="1:8">
      <c r="A2839" s="131"/>
      <c r="H2839" s="132"/>
    </row>
  </sheetData>
  <autoFilter ref="A6:AD349" xr:uid="{00000000-0009-0000-0000-000001000000}"/>
  <dataConsolidate/>
  <dataValidations count="27">
    <dataValidation type="list" allowBlank="1" showInputMessage="1" showErrorMessage="1" sqref="S47 N50:X82" xr:uid="{58C29DDB-CF60-4F93-8528-D7AD52F1824E}">
      <formula1>$A$3:$A$142</formula1>
    </dataValidation>
    <dataValidation type="list" allowBlank="1" showInputMessage="1" showErrorMessage="1" sqref="U17:X17 S18:S46 N18:P49 T18:X49 R18:R49 S48:S49 Q17:Q49" xr:uid="{723DF3B7-DB13-4113-BF45-FB9B23BA0857}">
      <formula1>$A$3:$A$141</formula1>
    </dataValidation>
    <dataValidation type="list" allowBlank="1" showInputMessage="1" showErrorMessage="1" sqref="P15:P17 R15:T17 N9:O17 Q15:Q16" xr:uid="{CD16DDF3-64D8-4B6F-A956-60C97378788D}">
      <formula1>$A$3:$A$140</formula1>
    </dataValidation>
    <dataValidation type="custom" allowBlank="1" showInputMessage="1" showErrorMessage="1" promptTitle="N° d'affectation : " prompt="Non modifiable" sqref="F20 F233:F347" xr:uid="{FE75E6B8-97A3-4A28-950C-F39591BE0BAD}">
      <formula1>IF(E22&lt;&gt;0,VLOOKUP(E22,affectation,2),"")</formula1>
    </dataValidation>
    <dataValidation type="list" allowBlank="1" showInputMessage="1" showErrorMessage="1" promptTitle="Technique d'essai répertoriée :" prompt="sélectionner le type d'essai_x000a_" sqref="P9:T14 U9:X16" xr:uid="{D10F76EE-5CED-4FD7-845D-9BF0E0DF5FA9}">
      <formula1>$A$3:$A$139</formula1>
    </dataValidation>
    <dataValidation type="list" allowBlank="1" showInputMessage="1" showErrorMessage="1" sqref="AD7:AD1852" xr:uid="{15AC2CBA-9AB9-4189-8D2D-97B4DE006151}">
      <formula1>"resultat d'essai (1 page), rapport complet, rapport COFRAC,COFRAC / certif produit"</formula1>
    </dataValidation>
    <dataValidation allowBlank="1" showInputMessage="1" showErrorMessage="1" promptTitle="N° essai :" prompt="Non modifiable, le n° sera donné à l'édition du document" sqref="H7:H425" xr:uid="{6154CE05-6306-408A-A9F1-2DBFBA016393}"/>
    <dataValidation type="custom" allowBlank="1" showInputMessage="1" showErrorMessage="1" promptTitle="N° d'affectation : " prompt="Non modifiable" sqref="F7:F19 F21:F49" xr:uid="{BD8FD417-1503-422A-B80D-B09450803C97}">
      <formula1>IF(E7&lt;&gt;0,VLOOKUP(E7,affectation,2),"")</formula1>
    </dataValidation>
    <dataValidation allowBlank="1" showInputMessage="1" showErrorMessage="1" errorTitle="mise à jour" error="ce service n'est pas répertorié._x000a_Mettre la liste à jour" promptTitle="liste service demandeur" prompt="si service différent, sélectionner un autre service _x000a_ajout ou modif Ctrl r" sqref="K111:K121 K126:K138" xr:uid="{009B2AFD-2049-444F-BDA1-717A35F6DAC6}"/>
    <dataValidation type="list" allowBlank="1" showInputMessage="1" showErrorMessage="1" promptTitle="Langue rapport :" prompt="sélectionnner la langue" sqref="AC7:AC14 AC16:AC427" xr:uid="{C84C3E26-3E68-4D04-A44E-8AAA0473BFBF}">
      <formula1>"Français, Anglais, "</formula1>
    </dataValidation>
    <dataValidation allowBlank="1" showInputMessage="1" showErrorMessage="1" promptTitle="Prise en charge échantillon :" prompt="stockage avant essai_x000a_expertise_x000a_déchets_x000a_archivage_x000a_" sqref="AB7:AB14 AB16:AB99 AB101:AB247" xr:uid="{895C7956-C164-410A-BF27-5EEBD201C8CB}"/>
    <dataValidation allowBlank="1" showInputMessage="1" showErrorMessage="1" promptTitle="Objectif essai/observation :" prompt="Préciser objectif / Rédiger vos observations" sqref="AA7:AA14 AA16:AA427" xr:uid="{01F2D0F8-A20D-4A09-A9F2-EFEC26B54ADF}"/>
    <dataValidation type="date" allowBlank="1" showInputMessage="1" showErrorMessage="1" sqref="I116:I124 I126:I139" xr:uid="{A5179397-5733-4375-9CA7-DBA646F619C9}">
      <formula1>42736</formula1>
      <formula2>44196</formula2>
    </dataValidation>
    <dataValidation type="date" allowBlank="1" showInputMessage="1" showErrorMessage="1" error="Hors période" promptTitle="Délai souhaité :" prompt="Entrer date sous la forme jj/mm/aa" sqref="I125 I140:I176 I7:I115" xr:uid="{0343554E-9FE0-4C52-8959-CE6BB711C39F}">
      <formula1>42370</formula1>
      <formula2>44895</formula2>
    </dataValidation>
    <dataValidation type="list" allowBlank="1" showInputMessage="1" showErrorMessage="1" errorTitle="mise à jour liste" error="mettre la liste à jour" promptTitle="Liste destinataire :" prompt="sélectionner le nom du destnataire_x000a_" sqref="L144 L137:L139 L166:L348 J158:J506 J7:J156" xr:uid="{C9F7095D-27EC-4A46-A39D-49CB6EF0F898}">
      <formula1>personne</formula1>
    </dataValidation>
    <dataValidation type="list" allowBlank="1" showInputMessage="1" showErrorMessage="1" errorTitle="mise à jour liste" error="mettre la liste à jour" promptTitle="Liste destinataire copie :" prompt="sélectionner le nom du destnataire_x000a__x000a_" sqref="L120 L126 L7:L71 L76:L77" xr:uid="{D18EC37C-DC7D-420A-833D-52FDAAD9857D}">
      <formula1>personne</formula1>
    </dataValidation>
    <dataValidation type="list" allowBlank="1" showInputMessage="1" showErrorMessage="1" errorTitle="mise à jour liste" error="mettre la liste à jour" promptTitle="Liste rédacteur :" prompt="sélectionner votre nom." sqref="D7:D10 D125:D126 D20:D39 D46:D51 D43:D44 D12:D18 D120 D53:D76" xr:uid="{ACE0DB84-6BA8-4E75-88A0-EB3B33B0D75D}">
      <formula1>personne</formula1>
    </dataValidation>
    <dataValidation type="list" allowBlank="1" showInputMessage="1" showErrorMessage="1" errorTitle="mise à jour liste" error="mettre la liste à jour" promptTitle="Liste demandeur :" prompt="sélectionner le nom du demandeur" sqref="B7:B72 D11 D52 D19 B125:B126 B120 D45 D137:D199 B137:B199 D40:D42" xr:uid="{144D523F-2F12-4354-81F2-7140D60A883E}">
      <formula1>personne</formula1>
    </dataValidation>
    <dataValidation allowBlank="1" showInputMessage="1" showErrorMessage="1" promptTitle="Designation échantillon :" prompt="Préciser la désignation de votre échantillon" sqref="AA59 M21:M58 M97:M367 A7:A220 N20 M7:M19 M60:M95" xr:uid="{D66917C7-E7A0-43E1-A335-25D3E9CB9C99}"/>
    <dataValidation type="list" allowBlank="1" showInputMessage="1" showErrorMessage="1" errorTitle="mise à jour liste" error="mettre la liste à jour" promptTitle="Liste libellé :" prompt="sélectionner le libellé" sqref="E7:E39" xr:uid="{4B2EBD67-45CF-4E93-A4B8-EF44147EDB56}">
      <formula1>libellé_sujet_affaire</formula1>
    </dataValidation>
    <dataValidation errorStyle="information" allowBlank="1" showInputMessage="1" showErrorMessage="1" error="Vous pouvez ajouter ce type d'essai à la liste : Ctrl t" promptTitle="Technique essai non répertoriée " prompt="rédiger le type de l'essai" sqref="Y130:Z130 Y131:Y427 Z29 Y7:Y28 Z31 Y30:Y33 Y35:Y68 Y70:Y129" xr:uid="{BB611692-18F6-4DAD-A551-58DA10048B85}"/>
    <dataValidation allowBlank="1" showInputMessage="1" showErrorMessage="1" promptTitle="Précision essai/réf norme :" prompt="Indiquer norme ou préciser le libellé" sqref="Z131:Z427 Z7:Z14 Z16:Z30 Z32 Z34:Z99 Z101:Z104 Z106:Z129" xr:uid="{83E79354-4B2F-4917-82BF-D7CF723C99C2}"/>
    <dataValidation type="date" allowBlank="1" showInputMessage="1" showErrorMessage="1" error="Hors période" promptTitle="Délai souhaité :" prompt="Entrer date sous la forme jj/mm/aa" sqref="A221:A1852" xr:uid="{2FF447AA-B3F8-4606-BE65-40D15DC42EB6}">
      <formula1>40179</formula1>
      <formula2>40908</formula2>
    </dataValidation>
    <dataValidation type="list" allowBlank="1" showInputMessage="1" showErrorMessage="1" errorTitle="mise à jour" error="ce service n'est pas répertorié._x000a_Mettre la liste à jour" promptTitle="liste service demandeur" prompt="si service différent, sélectionner un autre service _x000a_ajout ou modif Ctrl r" sqref="C353:C432 L157 K139:K428 K81:K110 K122:K125 K73:K78" xr:uid="{B3B44132-AECA-4391-AE9E-DB6C8F451541}">
      <formula1>p_s</formula1>
    </dataValidation>
    <dataValidation type="date" allowBlank="1" showInputMessage="1" showErrorMessage="1" sqref="I177:I1852" xr:uid="{C94E790B-5695-4F5C-9365-42EA9ADBFE76}">
      <formula1>41275</formula1>
      <formula2>42369</formula2>
    </dataValidation>
    <dataValidation allowBlank="1" showInputMessage="1" showErrorMessage="1" promptTitle="Fin de vie échantillon :" prompt="rédiger fin de vie échantillon" sqref="AB248:AB427" xr:uid="{1AF185B2-AFFF-425A-B65C-E90E583ACED5}"/>
    <dataValidation type="custom" allowBlank="1" showInputMessage="1" showErrorMessage="1" prompt="Non modifiable, sélectionner le libellé ou Ctrl a pour mise à jour" sqref="F348:F419" xr:uid="{9EDFBAA1-4FB4-49DE-BA3B-438DC40B4C59}">
      <formula1>IF(E350&lt;&gt;0,VLOOKUP(E350,_xlnm._FilterDatabase,2),"")</formula1>
    </dataValidation>
  </dataValidations>
  <pageMargins left="0.27" right="0.49" top="0.984251969" bottom="0.984251969" header="0.4921259845" footer="0.4921259845"/>
  <pageSetup paperSize="9" orientation="landscape" r:id="rId1"/>
  <headerFooter alignWithMargins="0">
    <oddHeader>&amp;L&amp;"Arial,Gras"&amp;10Nexans CC2
536 quai de La Loire
62225 CALAIS&amp;C&amp;"Arial,Gras"&amp;10
SUIVI DEMANDE D'ESSAIS&amp;R
Réf . : suivi de</oddHeader>
    <oddFooter>&amp;R&amp;F/&amp;A</oddFooter>
  </headerFooter>
  <drawing r:id="rId2"/>
  <legacyDrawing r:id="rId3"/>
  <controls>
    <mc:AlternateContent xmlns:mc="http://schemas.openxmlformats.org/markup-compatibility/2006">
      <mc:Choice Requires="x14">
        <control shapeId="10244" r:id="rId4" name="CommandButton1">
          <controlPr defaultSize="0" autoLine="0" r:id="rId5">
            <anchor moveWithCells="1">
              <from>
                <xdr:col>5</xdr:col>
                <xdr:colOff>1724025</xdr:colOff>
                <xdr:row>4</xdr:row>
                <xdr:rowOff>66675</xdr:rowOff>
              </from>
              <to>
                <xdr:col>6</xdr:col>
                <xdr:colOff>504825</xdr:colOff>
                <xdr:row>4</xdr:row>
                <xdr:rowOff>428625</xdr:rowOff>
              </to>
            </anchor>
          </controlPr>
        </control>
      </mc:Choice>
      <mc:Fallback>
        <control shapeId="10244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BF7FD3E-1BA8-4B33-92D1-BC10E643D609}">
          <x14:formula1>
            <xm:f>'S:\Calais\01-CC2-SitedeCalais\Demandes d''essai\[suivi de 2020.xlsm]affectation'!#REF!</xm:f>
          </x14:formula1>
          <xm:sqref>F50:F62 F64:F101 F103:F232 E41:E62 E64:E88 E90:E101 E103:E1048576</xm:sqref>
        </x14:dataValidation>
        <x14:dataValidation type="list" allowBlank="1" showInputMessage="1" showErrorMessage="1" errorTitle="mise à jour liste" error="mettre la liste à jour" promptTitle="Liste libellé :" prompt="sélectionner le libellé" xr:uid="{CF37CC61-1645-44C8-9CD8-C7100A80C137}">
          <x14:formula1>
            <xm:f>'S:\Calais\01-CC2-SitedeCalais\Demandes d''essai\[suivi de 2020.xlsm]affectation'!#REF!</xm:f>
          </x14:formula1>
          <xm:sqref>E40</xm:sqref>
        </x14:dataValidation>
        <x14:dataValidation type="list" allowBlank="1" showInputMessage="1" showErrorMessage="1" xr:uid="{39A73704-0DF4-4BDF-8EE4-D828B7BBB101}">
          <x14:formula1>
            <xm:f>'S:\Calais\01-CC2-SitedeCalais\Demandes d''essai\[suivi de 2020.xlsm] tech essais'!#REF!</xm:f>
          </x14:formula1>
          <xm:sqref>N7:X8 N83:X340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42C4C5-5E70-4C75-8B2E-590F668CB8D5}">
  <sheetPr codeName="Feuil8"/>
  <dimension ref="A1:A5"/>
  <sheetViews>
    <sheetView workbookViewId="0">
      <selection activeCell="D7" sqref="D7"/>
    </sheetView>
  </sheetViews>
  <sheetFormatPr baseColWidth="10" defaultRowHeight="11.25"/>
  <cols>
    <col min="1" max="1" width="30.83203125" customWidth="1"/>
  </cols>
  <sheetData>
    <row r="1" spans="1:1">
      <c r="A1" t="s">
        <v>52</v>
      </c>
    </row>
    <row r="2" spans="1:1">
      <c r="A2" s="14" t="s">
        <v>48</v>
      </c>
    </row>
    <row r="3" spans="1:1">
      <c r="A3" s="14" t="s">
        <v>47</v>
      </c>
    </row>
    <row r="4" spans="1:1">
      <c r="A4" s="14" t="s">
        <v>49</v>
      </c>
    </row>
    <row r="5" spans="1:1">
      <c r="A5" s="14" t="s">
        <v>50</v>
      </c>
    </row>
  </sheetData>
  <dataValidations count="1">
    <dataValidation allowBlank="1" showInputMessage="1" showErrorMessage="1" promptTitle="Prise en charge échantillon :" prompt="stockage avant essai_x000a_expertise_x000a_déchets_x000a_archivage_x000a_" sqref="A2:A5" xr:uid="{C0CDCAEF-67E2-46F4-A021-2B2DD2D671A9}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16AD60-3EBC-4A54-A4DB-4BFD4DA7F773}">
  <sheetPr codeName="Feuil7"/>
  <dimension ref="A1:A42"/>
  <sheetViews>
    <sheetView workbookViewId="0">
      <selection activeCell="A4" sqref="A4:A36"/>
    </sheetView>
  </sheetViews>
  <sheetFormatPr baseColWidth="10" defaultRowHeight="11.25"/>
  <sheetData>
    <row r="1" spans="1:1">
      <c r="A1" s="42" t="s">
        <v>51</v>
      </c>
    </row>
    <row r="2" spans="1:1" ht="22.5">
      <c r="A2" s="14" t="s">
        <v>42</v>
      </c>
    </row>
    <row r="3" spans="1:1" ht="33.75">
      <c r="A3" s="7" t="s">
        <v>41</v>
      </c>
    </row>
    <row r="37" spans="1:1">
      <c r="A37" s="14"/>
    </row>
    <row r="38" spans="1:1">
      <c r="A38" s="14"/>
    </row>
    <row r="39" spans="1:1">
      <c r="A39" s="14"/>
    </row>
    <row r="40" spans="1:1">
      <c r="A40" s="14"/>
    </row>
    <row r="41" spans="1:1">
      <c r="A41" s="7"/>
    </row>
    <row r="42" spans="1:1">
      <c r="A42" s="7"/>
    </row>
  </sheetData>
  <dataValidations count="1">
    <dataValidation type="list" allowBlank="1" showInputMessage="1" showErrorMessage="1" sqref="A2:A42" xr:uid="{8D4D9423-B3AA-4684-AE88-DB220C6353E8}">
      <formula1>"resultat d'essai (1 page), rapport complet, rapport COFRAC,COFRAC / certif produit"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J1883"/>
  <sheetViews>
    <sheetView zoomScaleNormal="100" workbookViewId="0">
      <pane ySplit="1" topLeftCell="A2" activePane="bottomLeft" state="frozen"/>
      <selection pane="bottomLeft" activeCell="E22" sqref="E22"/>
    </sheetView>
  </sheetViews>
  <sheetFormatPr baseColWidth="10" defaultColWidth="20.6640625" defaultRowHeight="20.100000000000001" customHeight="1"/>
  <cols>
    <col min="1" max="2" width="20.6640625" style="32"/>
    <col min="3" max="3" width="40.6640625" style="32" customWidth="1"/>
    <col min="4" max="4" width="20.6640625" style="34"/>
    <col min="5" max="5" width="60.6640625" style="40" customWidth="1"/>
    <col min="6" max="16384" width="20.6640625" style="32"/>
  </cols>
  <sheetData>
    <row r="1" spans="1:10" s="27" customFormat="1" ht="20.100000000000001" customHeight="1">
      <c r="A1" s="26" t="s">
        <v>46</v>
      </c>
      <c r="B1" s="26" t="s">
        <v>45</v>
      </c>
      <c r="C1" s="26" t="s">
        <v>14</v>
      </c>
      <c r="D1" s="26" t="s">
        <v>29</v>
      </c>
      <c r="E1" s="26" t="s">
        <v>37</v>
      </c>
      <c r="F1" s="26"/>
      <c r="G1" s="26"/>
      <c r="H1" s="26"/>
      <c r="I1" s="26"/>
      <c r="J1" s="26"/>
    </row>
    <row r="2" spans="1:10" ht="20.100000000000001" customHeight="1">
      <c r="A2" s="23" t="s">
        <v>57</v>
      </c>
      <c r="B2" s="23"/>
      <c r="C2" s="28">
        <v>1</v>
      </c>
      <c r="D2" s="29"/>
      <c r="E2" s="30"/>
      <c r="F2" s="25"/>
      <c r="G2" s="25"/>
      <c r="H2" s="25"/>
      <c r="I2" s="25"/>
      <c r="J2" s="31"/>
    </row>
    <row r="3" spans="1:10" ht="20.100000000000001" customHeight="1">
      <c r="A3" s="23" t="s">
        <v>58</v>
      </c>
      <c r="B3" s="23"/>
      <c r="C3" s="28">
        <v>2</v>
      </c>
      <c r="D3" s="29"/>
      <c r="E3" s="30"/>
      <c r="F3" s="25"/>
      <c r="G3" s="25"/>
      <c r="H3" s="25"/>
      <c r="I3" s="25"/>
      <c r="J3" s="25"/>
    </row>
    <row r="4" spans="1:10" ht="20.100000000000001" customHeight="1">
      <c r="A4" s="23" t="s">
        <v>59</v>
      </c>
      <c r="B4" s="23"/>
      <c r="C4" s="28">
        <v>3</v>
      </c>
      <c r="D4" s="29"/>
      <c r="E4" s="30"/>
      <c r="F4" s="25"/>
      <c r="G4" s="25"/>
      <c r="H4" s="25"/>
      <c r="I4" s="25"/>
      <c r="J4" s="25"/>
    </row>
    <row r="5" spans="1:10" ht="20.100000000000001" customHeight="1">
      <c r="A5" s="23" t="s">
        <v>60</v>
      </c>
      <c r="B5" s="24"/>
      <c r="C5" s="28">
        <v>4</v>
      </c>
      <c r="D5" s="29"/>
      <c r="E5" s="30"/>
      <c r="F5" s="25"/>
      <c r="G5" s="25"/>
      <c r="H5" s="25"/>
      <c r="I5" s="25"/>
      <c r="J5" s="25"/>
    </row>
    <row r="6" spans="1:10" ht="20.100000000000001" customHeight="1">
      <c r="A6" s="23" t="s">
        <v>61</v>
      </c>
      <c r="B6" s="23"/>
      <c r="C6" s="33" t="s">
        <v>62</v>
      </c>
      <c r="D6" s="29"/>
      <c r="E6" s="30"/>
      <c r="F6" s="25"/>
      <c r="G6" s="25"/>
      <c r="H6" s="25"/>
      <c r="I6" s="25"/>
      <c r="J6" s="25"/>
    </row>
    <row r="7" spans="1:10" ht="20.100000000000001" customHeight="1">
      <c r="A7" s="23"/>
      <c r="B7" s="23"/>
      <c r="C7" s="28"/>
      <c r="D7" s="29"/>
      <c r="E7" s="30"/>
      <c r="F7" s="25"/>
      <c r="G7" s="25"/>
      <c r="H7" s="25"/>
      <c r="I7" s="25"/>
      <c r="J7" s="25"/>
    </row>
    <row r="8" spans="1:10" ht="20.100000000000001" customHeight="1">
      <c r="A8" s="25"/>
      <c r="B8" s="25"/>
      <c r="C8" s="28"/>
      <c r="D8" s="29"/>
      <c r="E8" s="30"/>
      <c r="F8" s="25"/>
      <c r="G8" s="25"/>
      <c r="H8" s="25"/>
      <c r="I8" s="25"/>
      <c r="J8" s="25"/>
    </row>
    <row r="9" spans="1:10" ht="20.100000000000001" customHeight="1">
      <c r="A9" s="23"/>
      <c r="B9" s="24"/>
      <c r="C9" s="33"/>
      <c r="D9" s="29"/>
      <c r="E9" s="30"/>
      <c r="F9" s="25"/>
      <c r="G9" s="25"/>
      <c r="H9" s="25"/>
      <c r="I9" s="25"/>
      <c r="J9" s="25"/>
    </row>
    <row r="10" spans="1:10" ht="20.100000000000001" customHeight="1">
      <c r="A10" s="23"/>
      <c r="B10" s="23"/>
      <c r="C10" s="33"/>
      <c r="D10" s="29"/>
      <c r="E10" s="30"/>
      <c r="F10" s="25"/>
      <c r="G10" s="25"/>
      <c r="H10" s="25"/>
      <c r="I10" s="25"/>
      <c r="J10" s="25"/>
    </row>
    <row r="11" spans="1:10" ht="20.100000000000001" customHeight="1">
      <c r="A11" s="23"/>
      <c r="B11" s="23"/>
      <c r="C11" s="28"/>
      <c r="D11" s="29"/>
      <c r="E11" s="30"/>
      <c r="F11" s="25"/>
      <c r="G11" s="25"/>
      <c r="H11" s="25"/>
      <c r="I11" s="25"/>
      <c r="J11" s="25"/>
    </row>
    <row r="12" spans="1:10" ht="20.100000000000001" customHeight="1">
      <c r="A12" s="23"/>
      <c r="B12" s="23"/>
      <c r="C12" s="33"/>
      <c r="D12" s="29"/>
      <c r="E12" s="30"/>
      <c r="F12" s="25"/>
      <c r="G12" s="25"/>
      <c r="H12" s="25"/>
      <c r="I12" s="25"/>
      <c r="J12" s="25"/>
    </row>
    <row r="13" spans="1:10" ht="20.100000000000001" customHeight="1">
      <c r="A13" s="24"/>
      <c r="B13" s="23"/>
      <c r="C13" s="28"/>
      <c r="D13" s="29"/>
      <c r="E13" s="30"/>
      <c r="F13" s="25"/>
      <c r="G13" s="25"/>
      <c r="H13" s="25"/>
      <c r="I13" s="25"/>
      <c r="J13" s="25"/>
    </row>
    <row r="14" spans="1:10" ht="20.100000000000001" customHeight="1">
      <c r="A14" s="25"/>
      <c r="B14" s="25"/>
      <c r="C14" s="37"/>
      <c r="E14" s="41"/>
      <c r="F14" s="25"/>
      <c r="G14" s="25"/>
      <c r="H14" s="25"/>
      <c r="I14" s="25"/>
      <c r="J14" s="25"/>
    </row>
    <row r="15" spans="1:10" ht="20.100000000000001" customHeight="1">
      <c r="A15" s="23"/>
      <c r="B15" s="23"/>
      <c r="C15" s="33"/>
      <c r="D15" s="29"/>
      <c r="E15" s="30"/>
      <c r="F15" s="25"/>
      <c r="G15" s="25"/>
      <c r="H15" s="25"/>
      <c r="I15" s="25"/>
      <c r="J15" s="25"/>
    </row>
    <row r="16" spans="1:10" ht="20.100000000000001" customHeight="1">
      <c r="A16" s="24"/>
      <c r="B16" s="23"/>
      <c r="C16" s="28"/>
      <c r="D16" s="29"/>
      <c r="E16" s="30"/>
      <c r="F16" s="25"/>
      <c r="G16" s="34"/>
      <c r="H16" s="34"/>
      <c r="I16" s="34"/>
      <c r="J16" s="34"/>
    </row>
    <row r="17" spans="1:10" ht="20.100000000000001" customHeight="1">
      <c r="A17" s="23"/>
      <c r="B17" s="24"/>
      <c r="C17" s="33"/>
      <c r="D17" s="29"/>
      <c r="E17" s="30"/>
      <c r="F17" s="35"/>
      <c r="G17" s="34"/>
      <c r="H17" s="34"/>
      <c r="I17" s="34"/>
      <c r="J17" s="34"/>
    </row>
    <row r="18" spans="1:10" ht="20.100000000000001" customHeight="1">
      <c r="A18" s="23"/>
      <c r="B18" s="23"/>
      <c r="C18" s="33"/>
      <c r="D18" s="29"/>
      <c r="E18" s="30"/>
      <c r="F18" s="25"/>
      <c r="G18" s="34"/>
      <c r="H18" s="34"/>
      <c r="I18" s="34"/>
      <c r="J18" s="34"/>
    </row>
    <row r="19" spans="1:10" ht="20.100000000000001" customHeight="1">
      <c r="A19" s="23"/>
      <c r="B19" s="23"/>
      <c r="C19" s="33"/>
      <c r="D19" s="29"/>
      <c r="E19" s="30"/>
      <c r="F19" s="25"/>
      <c r="G19" s="34"/>
      <c r="H19" s="34"/>
      <c r="I19" s="34"/>
      <c r="J19" s="34"/>
    </row>
    <row r="20" spans="1:10" ht="20.100000000000001" customHeight="1">
      <c r="A20" s="23"/>
      <c r="B20" s="23"/>
      <c r="C20" s="33"/>
      <c r="D20" s="29"/>
      <c r="E20" s="30"/>
      <c r="F20" s="25"/>
      <c r="G20" s="34"/>
      <c r="H20" s="34"/>
      <c r="I20" s="34"/>
      <c r="J20" s="34"/>
    </row>
    <row r="21" spans="1:10" ht="20.100000000000001" customHeight="1">
      <c r="A21" s="23"/>
      <c r="B21" s="23"/>
      <c r="C21" s="33"/>
      <c r="D21" s="29"/>
      <c r="E21" s="30"/>
      <c r="F21" s="25"/>
      <c r="G21" s="34"/>
      <c r="H21" s="34"/>
      <c r="I21" s="34"/>
      <c r="J21" s="34"/>
    </row>
    <row r="22" spans="1:10" ht="20.100000000000001" customHeight="1">
      <c r="A22" s="23"/>
      <c r="B22" s="23"/>
      <c r="C22" s="28"/>
      <c r="D22" s="29"/>
      <c r="E22" s="30"/>
      <c r="F22" s="25"/>
      <c r="G22" s="34"/>
      <c r="H22" s="34"/>
      <c r="I22" s="34"/>
      <c r="J22" s="34"/>
    </row>
    <row r="23" spans="1:10" ht="20.100000000000001" customHeight="1">
      <c r="A23" s="23"/>
      <c r="B23" s="23"/>
      <c r="C23" s="33"/>
      <c r="D23" s="29"/>
      <c r="E23" s="30"/>
      <c r="F23" s="25"/>
      <c r="G23" s="34"/>
      <c r="H23" s="34"/>
      <c r="I23" s="34"/>
      <c r="J23" s="34"/>
    </row>
    <row r="24" spans="1:10" ht="20.100000000000001" customHeight="1">
      <c r="A24" s="23"/>
      <c r="B24" s="24"/>
      <c r="C24" s="33"/>
      <c r="D24" s="29"/>
      <c r="E24" s="30"/>
      <c r="F24" s="25"/>
      <c r="G24" s="34"/>
      <c r="H24" s="34"/>
      <c r="I24" s="34"/>
      <c r="J24" s="34"/>
    </row>
    <row r="25" spans="1:10" ht="20.100000000000001" customHeight="1">
      <c r="A25" s="23"/>
      <c r="B25" s="23"/>
      <c r="C25" s="33"/>
      <c r="D25" s="29"/>
      <c r="E25" s="30"/>
      <c r="F25" s="25"/>
      <c r="G25" s="34"/>
      <c r="H25" s="34"/>
      <c r="I25" s="34"/>
      <c r="J25" s="34"/>
    </row>
    <row r="26" spans="1:10" ht="20.100000000000001" customHeight="1">
      <c r="A26" s="23"/>
      <c r="B26" s="23"/>
      <c r="C26" s="33"/>
      <c r="D26" s="29"/>
      <c r="E26" s="30"/>
      <c r="F26" s="25"/>
      <c r="G26" s="34"/>
      <c r="H26" s="34"/>
      <c r="I26" s="34"/>
      <c r="J26" s="34"/>
    </row>
    <row r="27" spans="1:10" ht="20.100000000000001" customHeight="1">
      <c r="A27" s="24"/>
      <c r="B27" s="23"/>
      <c r="C27" s="28"/>
      <c r="D27" s="29"/>
      <c r="E27" s="30"/>
      <c r="F27" s="25"/>
      <c r="G27" s="34"/>
      <c r="H27" s="34"/>
      <c r="I27" s="34"/>
      <c r="J27" s="34"/>
    </row>
    <row r="28" spans="1:10" ht="20.100000000000001" customHeight="1">
      <c r="A28" s="23"/>
      <c r="B28" s="23"/>
      <c r="C28" s="33"/>
      <c r="D28" s="29"/>
      <c r="E28" s="30"/>
      <c r="F28" s="34"/>
      <c r="G28" s="34"/>
      <c r="H28" s="34"/>
      <c r="I28" s="34"/>
      <c r="J28" s="34"/>
    </row>
    <row r="29" spans="1:10" ht="20.100000000000001" customHeight="1">
      <c r="A29" s="23"/>
      <c r="B29" s="23"/>
      <c r="C29" s="33"/>
      <c r="D29" s="29"/>
      <c r="E29" s="30"/>
      <c r="F29" s="34"/>
      <c r="G29" s="34"/>
      <c r="H29" s="34"/>
      <c r="I29" s="34"/>
      <c r="J29" s="34"/>
    </row>
    <row r="30" spans="1:10" ht="20.100000000000001" customHeight="1">
      <c r="A30" s="23"/>
      <c r="B30" s="23"/>
      <c r="C30" s="33"/>
      <c r="D30" s="29"/>
      <c r="E30" s="30"/>
      <c r="F30" s="34"/>
      <c r="G30" s="34"/>
      <c r="H30" s="34"/>
      <c r="I30" s="34"/>
      <c r="J30" s="34"/>
    </row>
    <row r="31" spans="1:10" ht="20.100000000000001" customHeight="1">
      <c r="A31" s="23"/>
      <c r="B31" s="23"/>
      <c r="C31" s="28"/>
      <c r="D31" s="29"/>
      <c r="E31" s="30"/>
      <c r="F31" s="34"/>
      <c r="G31" s="34"/>
      <c r="H31" s="34"/>
      <c r="I31" s="34"/>
      <c r="J31" s="34"/>
    </row>
    <row r="32" spans="1:10" ht="20.100000000000001" customHeight="1">
      <c r="A32" s="23"/>
      <c r="B32" s="23"/>
      <c r="C32" s="28"/>
      <c r="D32" s="29"/>
      <c r="E32" s="30"/>
      <c r="F32" s="34"/>
      <c r="G32" s="34"/>
      <c r="H32" s="34"/>
      <c r="I32" s="34"/>
      <c r="J32" s="34"/>
    </row>
    <row r="33" spans="1:10" ht="20.100000000000001" customHeight="1">
      <c r="A33" s="24"/>
      <c r="B33" s="23"/>
      <c r="C33" s="28"/>
      <c r="D33" s="29"/>
      <c r="E33" s="30"/>
      <c r="F33" s="34"/>
      <c r="G33" s="34"/>
      <c r="H33" s="34"/>
      <c r="I33" s="34"/>
      <c r="J33" s="34"/>
    </row>
    <row r="34" spans="1:10" ht="20.100000000000001" customHeight="1">
      <c r="A34" s="23"/>
      <c r="B34" s="23"/>
      <c r="C34" s="33"/>
      <c r="D34" s="29"/>
      <c r="E34" s="30"/>
      <c r="F34" s="34"/>
      <c r="G34" s="34"/>
      <c r="H34" s="34"/>
      <c r="I34" s="34"/>
      <c r="J34" s="34"/>
    </row>
    <row r="35" spans="1:10" ht="20.100000000000001" customHeight="1">
      <c r="A35" s="23"/>
      <c r="B35" s="23"/>
      <c r="C35" s="33"/>
      <c r="D35" s="29"/>
      <c r="E35" s="30"/>
      <c r="F35" s="34"/>
      <c r="G35" s="34"/>
      <c r="H35" s="34"/>
      <c r="I35" s="34"/>
      <c r="J35" s="34"/>
    </row>
    <row r="36" spans="1:10" ht="20.100000000000001" customHeight="1">
      <c r="A36" s="23"/>
      <c r="B36" s="23"/>
      <c r="C36" s="33"/>
      <c r="D36" s="29"/>
      <c r="E36" s="30"/>
      <c r="F36" s="34"/>
      <c r="G36" s="34"/>
      <c r="H36" s="34"/>
      <c r="I36" s="34"/>
      <c r="J36" s="34"/>
    </row>
    <row r="37" spans="1:10" ht="20.100000000000001" customHeight="1">
      <c r="A37" s="23"/>
      <c r="B37" s="23"/>
      <c r="C37" s="33"/>
      <c r="D37" s="29"/>
      <c r="E37" s="30"/>
      <c r="F37" s="34"/>
      <c r="G37" s="34"/>
      <c r="H37" s="34"/>
      <c r="I37" s="34"/>
      <c r="J37" s="34"/>
    </row>
    <row r="38" spans="1:10" ht="20.100000000000001" customHeight="1">
      <c r="A38" s="23"/>
      <c r="B38" s="23"/>
      <c r="C38" s="28"/>
      <c r="D38" s="29"/>
      <c r="E38" s="30"/>
      <c r="F38" s="34"/>
      <c r="G38" s="34"/>
      <c r="H38" s="34"/>
      <c r="I38" s="34"/>
      <c r="J38" s="34"/>
    </row>
    <row r="39" spans="1:10" ht="20.100000000000001" customHeight="1">
      <c r="A39" s="23"/>
      <c r="B39" s="23"/>
      <c r="C39" s="33"/>
      <c r="D39" s="29"/>
      <c r="E39" s="30"/>
      <c r="F39" s="34"/>
      <c r="G39" s="34"/>
      <c r="H39" s="34"/>
      <c r="I39" s="34"/>
      <c r="J39" s="34"/>
    </row>
    <row r="40" spans="1:10" ht="20.100000000000001" customHeight="1">
      <c r="A40" s="23"/>
      <c r="B40" s="23"/>
      <c r="C40" s="33"/>
      <c r="D40" s="29"/>
      <c r="E40" s="30"/>
      <c r="F40" s="34"/>
      <c r="G40" s="34"/>
      <c r="H40" s="34"/>
      <c r="I40" s="34"/>
      <c r="J40" s="34"/>
    </row>
    <row r="41" spans="1:10" ht="20.100000000000001" customHeight="1">
      <c r="A41" s="23"/>
      <c r="B41" s="23"/>
      <c r="C41" s="33"/>
      <c r="D41" s="29"/>
      <c r="E41" s="30"/>
      <c r="F41" s="34"/>
      <c r="G41" s="34"/>
      <c r="H41" s="34"/>
      <c r="I41" s="34"/>
      <c r="J41" s="34"/>
    </row>
    <row r="42" spans="1:10" ht="20.100000000000001" customHeight="1">
      <c r="A42" s="24"/>
      <c r="B42" s="23"/>
      <c r="C42" s="28"/>
      <c r="D42" s="29"/>
      <c r="E42" s="30"/>
      <c r="F42" s="34"/>
      <c r="G42" s="34"/>
      <c r="H42" s="34"/>
      <c r="I42" s="34"/>
      <c r="J42" s="34"/>
    </row>
    <row r="43" spans="1:10" ht="20.100000000000001" customHeight="1">
      <c r="A43" s="24"/>
      <c r="B43" s="23"/>
      <c r="C43" s="28"/>
      <c r="D43" s="29"/>
      <c r="E43" s="30"/>
      <c r="F43" s="34"/>
      <c r="G43" s="34"/>
      <c r="H43" s="34"/>
      <c r="I43" s="34"/>
      <c r="J43" s="34"/>
    </row>
    <row r="44" spans="1:10" ht="20.100000000000001" customHeight="1">
      <c r="A44" s="24"/>
      <c r="B44" s="23"/>
      <c r="C44" s="28"/>
      <c r="D44" s="29"/>
      <c r="E44" s="30"/>
      <c r="F44" s="34"/>
      <c r="G44" s="34"/>
      <c r="H44" s="34"/>
      <c r="I44" s="34"/>
      <c r="J44" s="34"/>
    </row>
    <row r="45" spans="1:10" ht="20.100000000000001" customHeight="1">
      <c r="A45" s="24"/>
      <c r="B45" s="23"/>
      <c r="C45" s="28"/>
      <c r="D45" s="29"/>
      <c r="E45" s="30"/>
      <c r="F45" s="34"/>
      <c r="G45" s="34"/>
      <c r="H45" s="34"/>
      <c r="I45" s="34"/>
      <c r="J45" s="34"/>
    </row>
    <row r="46" spans="1:10" ht="20.100000000000001" customHeight="1">
      <c r="A46" s="24"/>
      <c r="B46" s="23"/>
      <c r="C46" s="33"/>
      <c r="D46" s="29"/>
      <c r="E46" s="30"/>
      <c r="F46" s="34"/>
      <c r="G46" s="34"/>
      <c r="H46" s="34"/>
      <c r="I46" s="34"/>
      <c r="J46" s="34"/>
    </row>
    <row r="47" spans="1:10" ht="20.100000000000001" customHeight="1">
      <c r="A47" s="24"/>
      <c r="B47" s="23"/>
      <c r="C47" s="33"/>
      <c r="D47" s="29"/>
      <c r="E47" s="30"/>
      <c r="F47" s="34"/>
      <c r="G47" s="34"/>
      <c r="H47" s="34"/>
      <c r="I47" s="34"/>
      <c r="J47" s="34"/>
    </row>
    <row r="48" spans="1:10" ht="20.100000000000001" customHeight="1">
      <c r="A48" s="24"/>
      <c r="B48" s="23"/>
      <c r="C48" s="28"/>
      <c r="D48" s="29"/>
      <c r="E48" s="30"/>
      <c r="F48" s="34"/>
      <c r="G48" s="34"/>
      <c r="H48" s="34"/>
      <c r="I48" s="34"/>
      <c r="J48" s="34"/>
    </row>
    <row r="49" spans="1:10" ht="20.100000000000001" customHeight="1">
      <c r="A49" s="23"/>
      <c r="B49" s="23"/>
      <c r="C49" s="28"/>
      <c r="D49" s="29"/>
      <c r="E49" s="30"/>
      <c r="F49" s="34"/>
      <c r="G49" s="34"/>
      <c r="H49" s="34"/>
      <c r="I49" s="34"/>
      <c r="J49" s="34"/>
    </row>
    <row r="50" spans="1:10" ht="20.100000000000001" customHeight="1">
      <c r="A50" s="36"/>
      <c r="B50" s="36"/>
      <c r="C50" s="25"/>
      <c r="E50" s="38"/>
      <c r="F50" s="34"/>
      <c r="G50" s="34"/>
      <c r="H50" s="34"/>
      <c r="I50" s="34"/>
      <c r="J50" s="34"/>
    </row>
    <row r="51" spans="1:10" ht="20.100000000000001" customHeight="1">
      <c r="A51" s="36"/>
      <c r="B51" s="36"/>
      <c r="C51" s="37"/>
      <c r="E51" s="38"/>
      <c r="F51" s="34"/>
      <c r="G51" s="34"/>
      <c r="H51" s="34"/>
      <c r="I51" s="34"/>
      <c r="J51" s="34"/>
    </row>
    <row r="52" spans="1:10" ht="20.100000000000001" customHeight="1">
      <c r="A52" s="36"/>
      <c r="B52" s="36"/>
      <c r="C52" s="37"/>
      <c r="E52" s="38"/>
      <c r="F52" s="34"/>
      <c r="G52" s="34"/>
      <c r="H52" s="34"/>
      <c r="I52" s="34"/>
      <c r="J52" s="34"/>
    </row>
    <row r="53" spans="1:10" ht="20.100000000000001" customHeight="1">
      <c r="A53" s="36"/>
      <c r="B53" s="36"/>
      <c r="C53" s="37"/>
      <c r="E53" s="38"/>
      <c r="F53" s="34"/>
      <c r="G53" s="34"/>
      <c r="H53" s="34"/>
      <c r="I53" s="34"/>
      <c r="J53" s="34"/>
    </row>
    <row r="54" spans="1:10" ht="20.100000000000001" customHeight="1">
      <c r="A54" s="36"/>
      <c r="B54" s="36"/>
      <c r="C54" s="37"/>
      <c r="E54" s="38"/>
      <c r="F54" s="34"/>
      <c r="G54" s="34"/>
      <c r="H54" s="34"/>
      <c r="I54" s="34"/>
      <c r="J54" s="34"/>
    </row>
    <row r="55" spans="1:10" ht="20.100000000000001" customHeight="1">
      <c r="A55" s="36"/>
      <c r="B55" s="36"/>
      <c r="C55" s="37"/>
      <c r="E55" s="38"/>
      <c r="F55" s="34"/>
      <c r="G55" s="34"/>
      <c r="H55" s="34"/>
      <c r="I55" s="34"/>
      <c r="J55" s="34"/>
    </row>
    <row r="56" spans="1:10" ht="20.100000000000001" customHeight="1">
      <c r="A56" s="36"/>
      <c r="B56" s="36"/>
      <c r="C56" s="37"/>
      <c r="E56" s="38"/>
      <c r="F56" s="34"/>
      <c r="G56" s="34"/>
      <c r="H56" s="34"/>
      <c r="I56" s="34"/>
      <c r="J56" s="34"/>
    </row>
    <row r="57" spans="1:10" ht="20.100000000000001" customHeight="1">
      <c r="A57" s="36"/>
      <c r="B57" s="36"/>
      <c r="C57" s="37"/>
      <c r="E57" s="38"/>
      <c r="F57" s="34"/>
      <c r="G57" s="34"/>
      <c r="H57" s="34"/>
      <c r="I57" s="34"/>
      <c r="J57" s="34"/>
    </row>
    <row r="58" spans="1:10" ht="20.100000000000001" customHeight="1">
      <c r="A58" s="36"/>
      <c r="B58" s="36"/>
      <c r="C58" s="25"/>
      <c r="E58" s="38"/>
      <c r="F58" s="34"/>
      <c r="G58" s="34"/>
      <c r="H58" s="34"/>
      <c r="I58" s="34"/>
      <c r="J58" s="34"/>
    </row>
    <row r="59" spans="1:10" ht="20.100000000000001" customHeight="1">
      <c r="A59" s="36"/>
      <c r="B59" s="36"/>
      <c r="C59" s="25"/>
      <c r="E59" s="38"/>
      <c r="F59" s="34"/>
      <c r="G59" s="34"/>
      <c r="H59" s="34"/>
      <c r="I59" s="34"/>
      <c r="J59" s="34"/>
    </row>
    <row r="60" spans="1:10" ht="20.100000000000001" customHeight="1">
      <c r="A60" s="36"/>
      <c r="B60" s="36"/>
      <c r="C60" s="37"/>
      <c r="E60" s="38"/>
      <c r="F60" s="34"/>
      <c r="G60" s="34"/>
      <c r="H60" s="34"/>
      <c r="I60" s="34"/>
      <c r="J60" s="34"/>
    </row>
    <row r="61" spans="1:10" ht="20.100000000000001" customHeight="1">
      <c r="A61" s="36"/>
      <c r="B61" s="36"/>
      <c r="C61" s="37"/>
      <c r="E61" s="38"/>
      <c r="F61" s="34"/>
      <c r="G61" s="34"/>
      <c r="H61" s="34"/>
      <c r="I61" s="34"/>
      <c r="J61" s="34"/>
    </row>
    <row r="62" spans="1:10" ht="20.100000000000001" customHeight="1">
      <c r="A62" s="36"/>
      <c r="B62" s="36"/>
      <c r="C62" s="37"/>
      <c r="E62" s="38"/>
      <c r="F62" s="34"/>
      <c r="G62" s="34"/>
      <c r="H62" s="34"/>
      <c r="I62" s="34"/>
      <c r="J62" s="34"/>
    </row>
    <row r="63" spans="1:10" ht="20.100000000000001" customHeight="1">
      <c r="A63" s="36"/>
      <c r="B63" s="36"/>
      <c r="C63" s="37"/>
      <c r="E63" s="38"/>
      <c r="F63" s="34"/>
      <c r="G63" s="34"/>
      <c r="H63" s="34"/>
      <c r="I63" s="34"/>
      <c r="J63" s="34"/>
    </row>
    <row r="64" spans="1:10" ht="20.100000000000001" customHeight="1">
      <c r="A64" s="36"/>
      <c r="B64" s="36"/>
      <c r="C64" s="37"/>
      <c r="E64" s="38"/>
      <c r="F64" s="34"/>
      <c r="G64" s="34"/>
      <c r="H64" s="34"/>
      <c r="I64" s="34"/>
      <c r="J64" s="34"/>
    </row>
    <row r="65" spans="1:10" ht="20.100000000000001" customHeight="1">
      <c r="A65" s="36"/>
      <c r="B65" s="36"/>
      <c r="C65" s="37"/>
      <c r="E65" s="38"/>
      <c r="F65" s="34"/>
      <c r="G65" s="34"/>
      <c r="H65" s="34"/>
      <c r="I65" s="34"/>
      <c r="J65" s="34"/>
    </row>
    <row r="66" spans="1:10" ht="20.100000000000001" customHeight="1">
      <c r="A66" s="36"/>
      <c r="B66" s="36"/>
      <c r="C66" s="25"/>
      <c r="E66" s="38"/>
      <c r="F66" s="34"/>
      <c r="G66" s="34"/>
      <c r="H66" s="34"/>
      <c r="I66" s="34"/>
      <c r="J66" s="34"/>
    </row>
    <row r="67" spans="1:10" ht="20.100000000000001" customHeight="1">
      <c r="A67" s="36"/>
      <c r="B67" s="36"/>
      <c r="C67" s="25"/>
      <c r="E67" s="38"/>
      <c r="F67" s="34"/>
      <c r="G67" s="34"/>
      <c r="H67" s="34"/>
      <c r="I67" s="34"/>
      <c r="J67" s="34"/>
    </row>
    <row r="68" spans="1:10" ht="20.100000000000001" customHeight="1">
      <c r="A68" s="36"/>
      <c r="B68" s="36"/>
      <c r="C68" s="25"/>
      <c r="E68" s="38"/>
      <c r="F68" s="34"/>
      <c r="G68" s="34"/>
      <c r="H68" s="34"/>
      <c r="I68" s="34"/>
      <c r="J68" s="34"/>
    </row>
    <row r="69" spans="1:10" ht="20.100000000000001" customHeight="1">
      <c r="A69" s="36"/>
      <c r="B69" s="36"/>
      <c r="C69" s="37"/>
      <c r="E69" s="38"/>
      <c r="F69" s="34"/>
      <c r="G69" s="34"/>
      <c r="H69" s="34"/>
      <c r="I69" s="34"/>
      <c r="J69" s="34"/>
    </row>
    <row r="70" spans="1:10" ht="20.100000000000001" customHeight="1">
      <c r="A70" s="36"/>
      <c r="B70" s="36"/>
      <c r="C70" s="37"/>
      <c r="E70" s="38"/>
      <c r="F70" s="34"/>
      <c r="G70" s="34"/>
      <c r="H70" s="34"/>
      <c r="I70" s="34"/>
      <c r="J70" s="34"/>
    </row>
    <row r="71" spans="1:10" ht="20.100000000000001" customHeight="1">
      <c r="A71" s="36"/>
      <c r="B71" s="39"/>
      <c r="C71" s="37"/>
      <c r="E71" s="38"/>
      <c r="F71" s="34"/>
      <c r="G71" s="34"/>
      <c r="H71" s="34"/>
      <c r="I71" s="34"/>
      <c r="J71" s="34"/>
    </row>
    <row r="72" spans="1:10" ht="20.100000000000001" customHeight="1">
      <c r="A72" s="36"/>
      <c r="B72" s="36"/>
      <c r="C72" s="37"/>
      <c r="E72" s="38"/>
      <c r="F72" s="34"/>
      <c r="G72" s="34"/>
      <c r="H72" s="34"/>
      <c r="I72" s="34"/>
      <c r="J72" s="34"/>
    </row>
    <row r="73" spans="1:10" ht="20.100000000000001" customHeight="1">
      <c r="A73" s="36"/>
      <c r="B73" s="36"/>
      <c r="C73" s="25"/>
      <c r="E73" s="38"/>
      <c r="F73" s="34"/>
      <c r="G73" s="34"/>
      <c r="H73" s="34"/>
      <c r="I73" s="34"/>
      <c r="J73" s="34"/>
    </row>
    <row r="74" spans="1:10" ht="20.100000000000001" customHeight="1">
      <c r="A74" s="36"/>
      <c r="B74" s="36"/>
      <c r="C74" s="25"/>
      <c r="E74" s="38"/>
      <c r="F74" s="34"/>
      <c r="G74" s="34"/>
      <c r="H74" s="34"/>
      <c r="I74" s="34"/>
      <c r="J74" s="34"/>
    </row>
    <row r="75" spans="1:10" ht="20.100000000000001" customHeight="1">
      <c r="A75" s="36"/>
      <c r="B75" s="36"/>
      <c r="C75" s="25"/>
      <c r="E75" s="38"/>
      <c r="F75" s="34"/>
      <c r="G75" s="34"/>
      <c r="H75" s="34"/>
      <c r="I75" s="34"/>
      <c r="J75" s="34"/>
    </row>
    <row r="76" spans="1:10" ht="20.100000000000001" customHeight="1">
      <c r="A76" s="36"/>
      <c r="B76" s="36"/>
      <c r="C76" s="25"/>
      <c r="E76" s="38"/>
      <c r="F76" s="34"/>
      <c r="G76" s="34"/>
      <c r="H76" s="34"/>
      <c r="I76" s="34"/>
      <c r="J76" s="34"/>
    </row>
    <row r="77" spans="1:10" ht="20.100000000000001" customHeight="1">
      <c r="A77" s="36"/>
      <c r="B77" s="36"/>
      <c r="C77" s="25"/>
      <c r="E77" s="38"/>
      <c r="F77" s="34"/>
      <c r="G77" s="34"/>
      <c r="H77" s="34"/>
      <c r="I77" s="34"/>
      <c r="J77" s="34"/>
    </row>
    <row r="78" spans="1:10" ht="20.100000000000001" customHeight="1">
      <c r="A78" s="36"/>
      <c r="B78" s="36"/>
      <c r="C78" s="25"/>
      <c r="E78" s="38"/>
      <c r="F78" s="34"/>
      <c r="G78" s="34"/>
      <c r="H78" s="34"/>
      <c r="I78" s="34"/>
      <c r="J78" s="34"/>
    </row>
    <row r="79" spans="1:10" ht="20.100000000000001" customHeight="1">
      <c r="A79" s="34"/>
      <c r="B79" s="34"/>
      <c r="C79" s="34"/>
      <c r="E79" s="38"/>
      <c r="F79" s="34"/>
      <c r="G79" s="34"/>
      <c r="H79" s="34"/>
      <c r="I79" s="34"/>
      <c r="J79" s="34"/>
    </row>
    <row r="80" spans="1:10" ht="20.100000000000001" customHeight="1">
      <c r="A80" s="34"/>
      <c r="B80" s="34"/>
      <c r="C80" s="34"/>
      <c r="E80" s="38"/>
      <c r="F80" s="34"/>
      <c r="G80" s="34"/>
      <c r="H80" s="34"/>
      <c r="I80" s="34"/>
      <c r="J80" s="34"/>
    </row>
    <row r="81" spans="1:10" ht="20.100000000000001" customHeight="1">
      <c r="A81" s="34"/>
      <c r="B81" s="34"/>
      <c r="C81" s="34"/>
      <c r="E81" s="38"/>
      <c r="F81" s="34"/>
      <c r="G81" s="34"/>
      <c r="H81" s="34"/>
      <c r="I81" s="34"/>
      <c r="J81" s="34"/>
    </row>
    <row r="82" spans="1:10" ht="20.100000000000001" customHeight="1">
      <c r="A82" s="34"/>
      <c r="B82" s="34"/>
      <c r="C82" s="34"/>
      <c r="E82" s="38"/>
      <c r="F82" s="34"/>
      <c r="G82" s="34"/>
      <c r="H82" s="34"/>
      <c r="I82" s="34"/>
      <c r="J82" s="34"/>
    </row>
    <row r="83" spans="1:10" ht="20.100000000000001" customHeight="1">
      <c r="A83" s="34"/>
      <c r="B83" s="34"/>
      <c r="C83" s="34"/>
      <c r="E83" s="38"/>
      <c r="F83" s="34"/>
      <c r="G83" s="34"/>
      <c r="H83" s="34"/>
      <c r="I83" s="34"/>
      <c r="J83" s="34"/>
    </row>
    <row r="84" spans="1:10" ht="20.100000000000001" customHeight="1">
      <c r="A84" s="34"/>
      <c r="B84" s="34"/>
      <c r="C84" s="34"/>
      <c r="E84" s="38"/>
      <c r="F84" s="34"/>
      <c r="G84" s="34"/>
      <c r="H84" s="34"/>
      <c r="I84" s="34"/>
      <c r="J84" s="34"/>
    </row>
    <row r="85" spans="1:10" ht="20.100000000000001" customHeight="1">
      <c r="A85" s="34"/>
      <c r="B85" s="34"/>
      <c r="C85" s="34"/>
      <c r="E85" s="38"/>
      <c r="F85" s="34"/>
      <c r="G85" s="34"/>
      <c r="H85" s="34"/>
      <c r="I85" s="34"/>
      <c r="J85" s="34"/>
    </row>
    <row r="86" spans="1:10" ht="20.100000000000001" customHeight="1">
      <c r="A86" s="34"/>
      <c r="B86" s="34"/>
      <c r="C86" s="34"/>
      <c r="E86" s="38"/>
      <c r="F86" s="34"/>
      <c r="G86" s="34"/>
      <c r="H86" s="34"/>
      <c r="I86" s="34"/>
      <c r="J86" s="34"/>
    </row>
    <row r="87" spans="1:10" ht="20.100000000000001" customHeight="1">
      <c r="A87" s="34"/>
      <c r="B87" s="34"/>
      <c r="C87" s="34"/>
      <c r="E87" s="38"/>
      <c r="F87" s="34"/>
      <c r="G87" s="34"/>
      <c r="H87" s="34"/>
      <c r="I87" s="34"/>
      <c r="J87" s="34"/>
    </row>
    <row r="88" spans="1:10" ht="20.100000000000001" customHeight="1">
      <c r="A88" s="34"/>
      <c r="B88" s="34"/>
      <c r="C88" s="34"/>
      <c r="E88" s="38"/>
      <c r="F88" s="34"/>
      <c r="G88" s="34"/>
      <c r="H88" s="34"/>
      <c r="I88" s="34"/>
      <c r="J88" s="34"/>
    </row>
    <row r="89" spans="1:10" ht="20.100000000000001" customHeight="1">
      <c r="A89" s="34"/>
      <c r="B89" s="34"/>
      <c r="C89" s="34"/>
      <c r="E89" s="38"/>
      <c r="F89" s="34"/>
      <c r="G89" s="34"/>
      <c r="H89" s="34"/>
      <c r="I89" s="34"/>
      <c r="J89" s="34"/>
    </row>
    <row r="90" spans="1:10" ht="20.100000000000001" customHeight="1">
      <c r="A90" s="34"/>
      <c r="B90" s="34"/>
      <c r="C90" s="34"/>
      <c r="E90" s="38"/>
      <c r="F90" s="34"/>
      <c r="G90" s="34"/>
      <c r="H90" s="34"/>
      <c r="I90" s="34"/>
      <c r="J90" s="34"/>
    </row>
    <row r="91" spans="1:10" ht="20.100000000000001" customHeight="1">
      <c r="A91" s="34"/>
      <c r="B91" s="34"/>
      <c r="C91" s="34"/>
      <c r="E91" s="38"/>
      <c r="F91" s="34"/>
      <c r="G91" s="34"/>
      <c r="H91" s="34"/>
      <c r="I91" s="34"/>
      <c r="J91" s="34"/>
    </row>
    <row r="92" spans="1:10" ht="20.100000000000001" customHeight="1">
      <c r="A92" s="34"/>
      <c r="B92" s="34"/>
      <c r="C92" s="34"/>
      <c r="E92" s="38"/>
      <c r="F92" s="34"/>
      <c r="G92" s="34"/>
      <c r="H92" s="34"/>
      <c r="I92" s="34"/>
      <c r="J92" s="34"/>
    </row>
    <row r="93" spans="1:10" ht="20.100000000000001" customHeight="1">
      <c r="A93" s="34"/>
      <c r="B93" s="34"/>
      <c r="C93" s="34"/>
      <c r="E93" s="38"/>
      <c r="F93" s="34"/>
      <c r="G93" s="34"/>
      <c r="H93" s="34"/>
      <c r="I93" s="34"/>
      <c r="J93" s="34"/>
    </row>
    <row r="94" spans="1:10" ht="20.100000000000001" customHeight="1">
      <c r="A94" s="34"/>
      <c r="B94" s="34"/>
      <c r="C94" s="34"/>
      <c r="E94" s="38"/>
      <c r="F94" s="34"/>
      <c r="G94" s="34"/>
      <c r="H94" s="34"/>
      <c r="I94" s="34"/>
      <c r="J94" s="34"/>
    </row>
    <row r="95" spans="1:10" ht="20.100000000000001" customHeight="1">
      <c r="A95" s="34"/>
      <c r="B95" s="34"/>
      <c r="C95" s="34"/>
      <c r="E95" s="38"/>
      <c r="F95" s="34"/>
      <c r="G95" s="34"/>
      <c r="H95" s="34"/>
      <c r="I95" s="34"/>
      <c r="J95" s="34"/>
    </row>
    <row r="96" spans="1:10" ht="20.100000000000001" customHeight="1">
      <c r="A96" s="34"/>
      <c r="B96" s="34"/>
      <c r="C96" s="34"/>
      <c r="E96" s="38"/>
      <c r="F96" s="34"/>
      <c r="G96" s="34"/>
      <c r="H96" s="34"/>
      <c r="I96" s="34"/>
      <c r="J96" s="34"/>
    </row>
    <row r="97" spans="1:10" ht="20.100000000000001" customHeight="1">
      <c r="A97" s="34"/>
      <c r="B97" s="34"/>
      <c r="C97" s="34"/>
      <c r="E97" s="38"/>
      <c r="F97" s="34"/>
      <c r="G97" s="34"/>
      <c r="H97" s="34"/>
      <c r="I97" s="34"/>
      <c r="J97" s="34"/>
    </row>
    <row r="98" spans="1:10" ht="20.100000000000001" customHeight="1">
      <c r="A98" s="34"/>
      <c r="B98" s="34"/>
      <c r="C98" s="34"/>
      <c r="E98" s="38"/>
      <c r="F98" s="34"/>
      <c r="G98" s="34"/>
      <c r="H98" s="34"/>
      <c r="I98" s="34"/>
      <c r="J98" s="34"/>
    </row>
    <row r="99" spans="1:10" ht="20.100000000000001" customHeight="1">
      <c r="A99" s="34"/>
      <c r="B99" s="34"/>
      <c r="C99" s="34"/>
      <c r="E99" s="38"/>
      <c r="F99" s="34"/>
      <c r="G99" s="34"/>
      <c r="H99" s="34"/>
      <c r="I99" s="34"/>
      <c r="J99" s="34"/>
    </row>
    <row r="100" spans="1:10" ht="20.100000000000001" customHeight="1">
      <c r="A100" s="34"/>
      <c r="B100" s="34"/>
      <c r="C100" s="34"/>
      <c r="E100" s="38"/>
      <c r="F100" s="34"/>
      <c r="G100" s="34"/>
      <c r="H100" s="34"/>
      <c r="I100" s="34"/>
      <c r="J100" s="34"/>
    </row>
    <row r="101" spans="1:10" ht="20.100000000000001" customHeight="1">
      <c r="A101" s="34"/>
      <c r="B101" s="34"/>
      <c r="C101" s="34"/>
      <c r="E101" s="38"/>
      <c r="F101" s="34"/>
      <c r="G101" s="34"/>
      <c r="H101" s="34"/>
      <c r="I101" s="34"/>
      <c r="J101" s="34"/>
    </row>
    <row r="102" spans="1:10" ht="20.100000000000001" customHeight="1">
      <c r="A102" s="34"/>
      <c r="B102" s="34"/>
      <c r="C102" s="34"/>
      <c r="E102" s="38"/>
      <c r="F102" s="34"/>
      <c r="G102" s="34"/>
      <c r="H102" s="34"/>
      <c r="I102" s="34"/>
      <c r="J102" s="34"/>
    </row>
    <row r="103" spans="1:10" ht="20.100000000000001" customHeight="1">
      <c r="A103" s="34"/>
      <c r="B103" s="34"/>
      <c r="C103" s="34"/>
      <c r="E103" s="38"/>
      <c r="F103" s="34"/>
      <c r="G103" s="34"/>
      <c r="H103" s="34"/>
      <c r="I103" s="34"/>
      <c r="J103" s="34"/>
    </row>
    <row r="104" spans="1:10" ht="20.100000000000001" customHeight="1">
      <c r="A104" s="34"/>
      <c r="B104" s="34"/>
      <c r="C104" s="34"/>
      <c r="E104" s="38"/>
      <c r="F104" s="34"/>
      <c r="G104" s="34"/>
      <c r="H104" s="34"/>
      <c r="I104" s="34"/>
      <c r="J104" s="34"/>
    </row>
    <row r="105" spans="1:10" ht="20.100000000000001" customHeight="1">
      <c r="A105" s="34"/>
      <c r="B105" s="34"/>
      <c r="C105" s="34"/>
      <c r="E105" s="38"/>
      <c r="F105" s="34"/>
      <c r="G105" s="34"/>
      <c r="H105" s="34"/>
      <c r="I105" s="34"/>
      <c r="J105" s="34"/>
    </row>
    <row r="106" spans="1:10" ht="20.100000000000001" customHeight="1">
      <c r="A106" s="34"/>
      <c r="B106" s="34"/>
      <c r="C106" s="34"/>
      <c r="E106" s="38"/>
      <c r="F106" s="34"/>
      <c r="G106" s="34"/>
      <c r="H106" s="34"/>
      <c r="I106" s="34"/>
      <c r="J106" s="34"/>
    </row>
    <row r="107" spans="1:10" ht="20.100000000000001" customHeight="1">
      <c r="A107" s="34"/>
      <c r="B107" s="34"/>
      <c r="C107" s="34"/>
      <c r="E107" s="38"/>
      <c r="F107" s="34"/>
      <c r="G107" s="34"/>
      <c r="H107" s="34"/>
      <c r="I107" s="34"/>
      <c r="J107" s="34"/>
    </row>
    <row r="108" spans="1:10" ht="20.100000000000001" customHeight="1">
      <c r="A108" s="34"/>
      <c r="B108" s="34"/>
      <c r="C108" s="34"/>
      <c r="E108" s="38"/>
      <c r="F108" s="34"/>
      <c r="G108" s="34"/>
      <c r="H108" s="34"/>
      <c r="I108" s="34"/>
      <c r="J108" s="34"/>
    </row>
    <row r="109" spans="1:10" ht="20.100000000000001" customHeight="1">
      <c r="A109" s="34"/>
      <c r="B109" s="34"/>
      <c r="C109" s="34"/>
      <c r="E109" s="38"/>
      <c r="F109" s="34"/>
      <c r="G109" s="34"/>
      <c r="H109" s="34"/>
      <c r="I109" s="34"/>
      <c r="J109" s="34"/>
    </row>
    <row r="110" spans="1:10" ht="20.100000000000001" customHeight="1">
      <c r="A110" s="34"/>
      <c r="B110" s="34"/>
      <c r="C110" s="34"/>
      <c r="E110" s="38"/>
      <c r="F110" s="34"/>
      <c r="G110" s="34"/>
      <c r="H110" s="34"/>
      <c r="I110" s="34"/>
      <c r="J110" s="34"/>
    </row>
    <row r="111" spans="1:10" ht="20.100000000000001" customHeight="1">
      <c r="A111" s="34"/>
      <c r="B111" s="34"/>
      <c r="C111" s="34"/>
      <c r="E111" s="38"/>
      <c r="F111" s="34"/>
      <c r="G111" s="34"/>
      <c r="H111" s="34"/>
      <c r="I111" s="34"/>
      <c r="J111" s="34"/>
    </row>
    <row r="112" spans="1:10" ht="20.100000000000001" customHeight="1">
      <c r="A112" s="34"/>
      <c r="B112" s="34"/>
      <c r="C112" s="34"/>
      <c r="E112" s="38"/>
      <c r="F112" s="34"/>
      <c r="G112" s="34"/>
      <c r="H112" s="34"/>
      <c r="I112" s="34"/>
      <c r="J112" s="34"/>
    </row>
    <row r="113" spans="1:10" ht="20.100000000000001" customHeight="1">
      <c r="A113" s="34"/>
      <c r="B113" s="34"/>
      <c r="C113" s="34"/>
      <c r="E113" s="38"/>
      <c r="F113" s="34"/>
      <c r="G113" s="34"/>
      <c r="H113" s="34"/>
      <c r="I113" s="34"/>
      <c r="J113" s="34"/>
    </row>
    <row r="114" spans="1:10" ht="20.100000000000001" customHeight="1">
      <c r="A114" s="34"/>
      <c r="B114" s="34"/>
      <c r="C114" s="34"/>
      <c r="E114" s="38"/>
      <c r="F114" s="34"/>
      <c r="G114" s="34"/>
      <c r="H114" s="34"/>
      <c r="I114" s="34"/>
      <c r="J114" s="34"/>
    </row>
    <row r="115" spans="1:10" ht="20.100000000000001" customHeight="1">
      <c r="A115" s="34"/>
      <c r="B115" s="34"/>
      <c r="C115" s="34"/>
      <c r="E115" s="38"/>
      <c r="F115" s="34"/>
      <c r="G115" s="34"/>
      <c r="H115" s="34"/>
      <c r="I115" s="34"/>
      <c r="J115" s="34"/>
    </row>
    <row r="116" spans="1:10" ht="20.100000000000001" customHeight="1">
      <c r="A116" s="34"/>
      <c r="B116" s="34"/>
      <c r="C116" s="34"/>
      <c r="E116" s="38"/>
      <c r="F116" s="34"/>
      <c r="G116" s="34"/>
      <c r="H116" s="34"/>
      <c r="I116" s="34"/>
      <c r="J116" s="34"/>
    </row>
    <row r="117" spans="1:10" ht="20.100000000000001" customHeight="1">
      <c r="A117" s="34"/>
      <c r="B117" s="34"/>
      <c r="C117" s="34"/>
      <c r="E117" s="38"/>
      <c r="F117" s="34"/>
      <c r="G117" s="34"/>
      <c r="H117" s="34"/>
      <c r="I117" s="34"/>
      <c r="J117" s="34"/>
    </row>
    <row r="118" spans="1:10" ht="20.100000000000001" customHeight="1">
      <c r="A118" s="34"/>
      <c r="B118" s="34"/>
      <c r="C118" s="34"/>
      <c r="E118" s="38"/>
      <c r="F118" s="34"/>
      <c r="G118" s="34"/>
      <c r="H118" s="34"/>
      <c r="I118" s="34"/>
      <c r="J118" s="34"/>
    </row>
    <row r="119" spans="1:10" ht="20.100000000000001" customHeight="1">
      <c r="A119" s="34"/>
      <c r="B119" s="34"/>
      <c r="C119" s="34"/>
      <c r="E119" s="38"/>
      <c r="F119" s="34"/>
      <c r="G119" s="34"/>
      <c r="H119" s="34"/>
      <c r="I119" s="34"/>
      <c r="J119" s="34"/>
    </row>
    <row r="120" spans="1:10" ht="20.100000000000001" customHeight="1">
      <c r="A120" s="34"/>
      <c r="B120" s="34"/>
      <c r="C120" s="34"/>
      <c r="E120" s="38"/>
      <c r="F120" s="34"/>
      <c r="G120" s="34"/>
      <c r="H120" s="34"/>
      <c r="I120" s="34"/>
      <c r="J120" s="34"/>
    </row>
    <row r="121" spans="1:10" ht="20.100000000000001" customHeight="1">
      <c r="A121" s="34"/>
      <c r="B121" s="34"/>
      <c r="C121" s="34"/>
      <c r="E121" s="38"/>
      <c r="F121" s="34"/>
      <c r="G121" s="34"/>
      <c r="H121" s="34"/>
      <c r="I121" s="34"/>
      <c r="J121" s="34"/>
    </row>
    <row r="122" spans="1:10" ht="20.100000000000001" customHeight="1">
      <c r="A122" s="34"/>
      <c r="B122" s="34"/>
      <c r="C122" s="34"/>
      <c r="E122" s="38"/>
      <c r="F122" s="34"/>
      <c r="G122" s="34"/>
      <c r="H122" s="34"/>
      <c r="I122" s="34"/>
      <c r="J122" s="34"/>
    </row>
    <row r="123" spans="1:10" ht="20.100000000000001" customHeight="1">
      <c r="A123" s="34"/>
      <c r="B123" s="34"/>
      <c r="C123" s="34"/>
      <c r="E123" s="38"/>
      <c r="F123" s="34"/>
      <c r="G123" s="34"/>
      <c r="H123" s="34"/>
      <c r="I123" s="34"/>
      <c r="J123" s="34"/>
    </row>
    <row r="124" spans="1:10" ht="20.100000000000001" customHeight="1">
      <c r="A124" s="34"/>
      <c r="B124" s="34"/>
      <c r="C124" s="34"/>
      <c r="E124" s="38"/>
      <c r="F124" s="34"/>
      <c r="G124" s="34"/>
      <c r="H124" s="34"/>
      <c r="I124" s="34"/>
      <c r="J124" s="34"/>
    </row>
    <row r="125" spans="1:10" ht="20.100000000000001" customHeight="1">
      <c r="A125" s="34"/>
      <c r="B125" s="34"/>
      <c r="C125" s="34"/>
      <c r="E125" s="38"/>
      <c r="F125" s="34"/>
      <c r="G125" s="34"/>
      <c r="H125" s="34"/>
      <c r="I125" s="34"/>
      <c r="J125" s="34"/>
    </row>
    <row r="126" spans="1:10" ht="20.100000000000001" customHeight="1">
      <c r="A126" s="34"/>
      <c r="B126" s="34"/>
      <c r="C126" s="34"/>
      <c r="E126" s="38"/>
      <c r="F126" s="34"/>
      <c r="G126" s="34"/>
      <c r="H126" s="34"/>
      <c r="I126" s="34"/>
      <c r="J126" s="34"/>
    </row>
    <row r="127" spans="1:10" ht="20.100000000000001" customHeight="1">
      <c r="A127" s="34"/>
      <c r="B127" s="34"/>
      <c r="C127" s="34"/>
      <c r="E127" s="38"/>
      <c r="F127" s="34"/>
      <c r="G127" s="34"/>
      <c r="H127" s="34"/>
      <c r="I127" s="34"/>
      <c r="J127" s="34"/>
    </row>
    <row r="128" spans="1:10" ht="20.100000000000001" customHeight="1">
      <c r="A128" s="34"/>
      <c r="B128" s="34"/>
      <c r="C128" s="34"/>
      <c r="E128" s="38"/>
      <c r="F128" s="34"/>
      <c r="G128" s="34"/>
      <c r="H128" s="34"/>
      <c r="I128" s="34"/>
      <c r="J128" s="34"/>
    </row>
    <row r="129" spans="1:10" ht="20.100000000000001" customHeight="1">
      <c r="A129" s="34"/>
      <c r="B129" s="34"/>
      <c r="C129" s="34"/>
      <c r="E129" s="38"/>
      <c r="F129" s="34"/>
      <c r="G129" s="34"/>
      <c r="H129" s="34"/>
      <c r="I129" s="34"/>
      <c r="J129" s="34"/>
    </row>
    <row r="130" spans="1:10" ht="20.100000000000001" customHeight="1">
      <c r="A130" s="34"/>
      <c r="B130" s="34"/>
      <c r="C130" s="34"/>
      <c r="E130" s="38"/>
      <c r="F130" s="34"/>
      <c r="G130" s="34"/>
      <c r="H130" s="34"/>
      <c r="I130" s="34"/>
      <c r="J130" s="34"/>
    </row>
    <row r="131" spans="1:10" ht="20.100000000000001" customHeight="1">
      <c r="A131" s="34"/>
      <c r="B131" s="34"/>
      <c r="C131" s="34"/>
      <c r="E131" s="38"/>
      <c r="F131" s="34"/>
      <c r="G131" s="34"/>
      <c r="H131" s="34"/>
      <c r="I131" s="34"/>
      <c r="J131" s="34"/>
    </row>
    <row r="132" spans="1:10" ht="20.100000000000001" customHeight="1">
      <c r="A132" s="34"/>
      <c r="B132" s="34"/>
      <c r="C132" s="34"/>
      <c r="E132" s="38"/>
      <c r="F132" s="34"/>
      <c r="G132" s="34"/>
      <c r="H132" s="34"/>
      <c r="I132" s="34"/>
      <c r="J132" s="34"/>
    </row>
    <row r="133" spans="1:10" ht="20.100000000000001" customHeight="1">
      <c r="A133" s="34"/>
      <c r="B133" s="34"/>
      <c r="C133" s="34"/>
      <c r="E133" s="38"/>
      <c r="F133" s="34"/>
      <c r="G133" s="34"/>
      <c r="H133" s="34"/>
      <c r="I133" s="34"/>
      <c r="J133" s="34"/>
    </row>
    <row r="134" spans="1:10" ht="20.100000000000001" customHeight="1">
      <c r="A134" s="34"/>
      <c r="B134" s="34"/>
      <c r="C134" s="34"/>
      <c r="E134" s="38"/>
      <c r="F134" s="34"/>
      <c r="G134" s="34"/>
      <c r="H134" s="34"/>
      <c r="I134" s="34"/>
      <c r="J134" s="34"/>
    </row>
    <row r="135" spans="1:10" ht="20.100000000000001" customHeight="1">
      <c r="A135" s="34"/>
      <c r="B135" s="34"/>
      <c r="C135" s="34"/>
      <c r="E135" s="38"/>
      <c r="F135" s="34"/>
      <c r="G135" s="34"/>
      <c r="H135" s="34"/>
      <c r="I135" s="34"/>
      <c r="J135" s="34"/>
    </row>
    <row r="136" spans="1:10" ht="20.100000000000001" customHeight="1">
      <c r="A136" s="34"/>
      <c r="B136" s="34"/>
      <c r="C136" s="34"/>
      <c r="E136" s="38"/>
      <c r="F136" s="34"/>
      <c r="G136" s="34"/>
      <c r="H136" s="34"/>
      <c r="I136" s="34"/>
      <c r="J136" s="34"/>
    </row>
    <row r="137" spans="1:10" ht="20.100000000000001" customHeight="1">
      <c r="A137" s="34"/>
      <c r="B137" s="34"/>
      <c r="C137" s="34"/>
      <c r="E137" s="38"/>
      <c r="F137" s="34"/>
      <c r="G137" s="34"/>
      <c r="H137" s="34"/>
      <c r="I137" s="34"/>
      <c r="J137" s="34"/>
    </row>
    <row r="138" spans="1:10" ht="20.100000000000001" customHeight="1">
      <c r="A138" s="34"/>
      <c r="B138" s="34"/>
      <c r="C138" s="34"/>
      <c r="E138" s="38"/>
      <c r="F138" s="34"/>
      <c r="G138" s="34"/>
      <c r="H138" s="34"/>
      <c r="I138" s="34"/>
      <c r="J138" s="34"/>
    </row>
    <row r="139" spans="1:10" ht="20.100000000000001" customHeight="1">
      <c r="A139" s="34"/>
      <c r="B139" s="34"/>
      <c r="C139" s="34"/>
      <c r="E139" s="38"/>
      <c r="F139" s="34"/>
      <c r="G139" s="34"/>
      <c r="H139" s="34"/>
      <c r="I139" s="34"/>
      <c r="J139" s="34"/>
    </row>
    <row r="140" spans="1:10" ht="20.100000000000001" customHeight="1">
      <c r="A140" s="34"/>
      <c r="B140" s="34"/>
      <c r="C140" s="34"/>
      <c r="E140" s="38"/>
      <c r="F140" s="34"/>
      <c r="G140" s="34"/>
      <c r="H140" s="34"/>
      <c r="I140" s="34"/>
      <c r="J140" s="34"/>
    </row>
    <row r="141" spans="1:10" ht="20.100000000000001" customHeight="1">
      <c r="A141" s="34"/>
      <c r="B141" s="34"/>
      <c r="C141" s="34"/>
      <c r="E141" s="38"/>
      <c r="F141" s="34"/>
      <c r="G141" s="34"/>
      <c r="H141" s="34"/>
      <c r="I141" s="34"/>
      <c r="J141" s="34"/>
    </row>
    <row r="142" spans="1:10" ht="20.100000000000001" customHeight="1">
      <c r="A142" s="34"/>
      <c r="B142" s="34"/>
      <c r="C142" s="34"/>
      <c r="E142" s="38"/>
      <c r="F142" s="34"/>
      <c r="G142" s="34"/>
      <c r="H142" s="34"/>
      <c r="I142" s="34"/>
      <c r="J142" s="34"/>
    </row>
    <row r="143" spans="1:10" ht="20.100000000000001" customHeight="1">
      <c r="A143" s="34"/>
      <c r="B143" s="34"/>
      <c r="C143" s="34"/>
      <c r="E143" s="38"/>
      <c r="F143" s="34"/>
      <c r="G143" s="34"/>
      <c r="H143" s="34"/>
      <c r="I143" s="34"/>
      <c r="J143" s="34"/>
    </row>
    <row r="144" spans="1:10" ht="20.100000000000001" customHeight="1">
      <c r="A144" s="34"/>
      <c r="B144" s="34"/>
      <c r="C144" s="34"/>
      <c r="E144" s="38"/>
      <c r="F144" s="34"/>
      <c r="G144" s="34"/>
      <c r="H144" s="34"/>
      <c r="I144" s="34"/>
      <c r="J144" s="34"/>
    </row>
    <row r="145" spans="1:10" ht="20.100000000000001" customHeight="1">
      <c r="A145" s="34"/>
      <c r="B145" s="34"/>
      <c r="C145" s="34"/>
      <c r="E145" s="38"/>
      <c r="F145" s="34"/>
      <c r="G145" s="34"/>
      <c r="H145" s="34"/>
      <c r="I145" s="34"/>
      <c r="J145" s="34"/>
    </row>
    <row r="146" spans="1:10" ht="20.100000000000001" customHeight="1">
      <c r="A146" s="34"/>
      <c r="B146" s="34"/>
      <c r="C146" s="34"/>
      <c r="E146" s="38"/>
      <c r="F146" s="34"/>
      <c r="G146" s="34"/>
      <c r="H146" s="34"/>
      <c r="I146" s="34"/>
      <c r="J146" s="34"/>
    </row>
    <row r="147" spans="1:10" ht="20.100000000000001" customHeight="1">
      <c r="A147" s="34"/>
      <c r="B147" s="34"/>
      <c r="C147" s="34"/>
      <c r="E147" s="38"/>
      <c r="F147" s="34"/>
      <c r="G147" s="34"/>
      <c r="H147" s="34"/>
      <c r="I147" s="34"/>
      <c r="J147" s="34"/>
    </row>
    <row r="148" spans="1:10" ht="20.100000000000001" customHeight="1">
      <c r="A148" s="34"/>
      <c r="B148" s="34"/>
      <c r="C148" s="34"/>
      <c r="E148" s="38"/>
      <c r="F148" s="34"/>
      <c r="G148" s="34"/>
      <c r="H148" s="34"/>
      <c r="I148" s="34"/>
      <c r="J148" s="34"/>
    </row>
    <row r="149" spans="1:10" ht="20.100000000000001" customHeight="1">
      <c r="A149" s="34"/>
      <c r="B149" s="34"/>
      <c r="C149" s="34"/>
      <c r="E149" s="38"/>
      <c r="F149" s="34"/>
      <c r="G149" s="34"/>
      <c r="H149" s="34"/>
      <c r="I149" s="34"/>
      <c r="J149" s="34"/>
    </row>
    <row r="150" spans="1:10" ht="20.100000000000001" customHeight="1">
      <c r="A150" s="34"/>
      <c r="B150" s="34"/>
      <c r="C150" s="34"/>
      <c r="E150" s="38"/>
      <c r="F150" s="34"/>
      <c r="G150" s="34"/>
      <c r="H150" s="34"/>
      <c r="I150" s="34"/>
      <c r="J150" s="34"/>
    </row>
    <row r="151" spans="1:10" ht="20.100000000000001" customHeight="1">
      <c r="A151" s="34"/>
      <c r="B151" s="34"/>
      <c r="C151" s="34"/>
      <c r="E151" s="38"/>
      <c r="F151" s="34"/>
      <c r="G151" s="34"/>
      <c r="H151" s="34"/>
      <c r="I151" s="34"/>
      <c r="J151" s="34"/>
    </row>
    <row r="152" spans="1:10" ht="20.100000000000001" customHeight="1">
      <c r="A152" s="34"/>
      <c r="B152" s="34"/>
      <c r="C152" s="34"/>
      <c r="E152" s="38"/>
      <c r="F152" s="34"/>
      <c r="G152" s="34"/>
      <c r="H152" s="34"/>
      <c r="I152" s="34"/>
      <c r="J152" s="34"/>
    </row>
    <row r="153" spans="1:10" ht="20.100000000000001" customHeight="1">
      <c r="A153" s="34"/>
      <c r="B153" s="34"/>
      <c r="C153" s="34"/>
      <c r="E153" s="38"/>
      <c r="F153" s="34"/>
      <c r="G153" s="34"/>
      <c r="H153" s="34"/>
      <c r="I153" s="34"/>
      <c r="J153" s="34"/>
    </row>
    <row r="154" spans="1:10" ht="20.100000000000001" customHeight="1">
      <c r="A154" s="34"/>
      <c r="B154" s="34"/>
      <c r="C154" s="34"/>
      <c r="E154" s="38"/>
      <c r="F154" s="34"/>
      <c r="G154" s="34"/>
      <c r="H154" s="34"/>
      <c r="I154" s="34"/>
      <c r="J154" s="34"/>
    </row>
    <row r="155" spans="1:10" ht="20.100000000000001" customHeight="1">
      <c r="A155" s="34"/>
      <c r="B155" s="34"/>
      <c r="C155" s="34"/>
      <c r="E155" s="38"/>
      <c r="F155" s="34"/>
      <c r="G155" s="34"/>
      <c r="H155" s="34"/>
      <c r="I155" s="34"/>
      <c r="J155" s="34"/>
    </row>
    <row r="156" spans="1:10" ht="20.100000000000001" customHeight="1">
      <c r="A156" s="34"/>
      <c r="B156" s="34"/>
      <c r="C156" s="34"/>
      <c r="E156" s="38"/>
      <c r="F156" s="34"/>
      <c r="G156" s="34"/>
      <c r="H156" s="34"/>
      <c r="I156" s="34"/>
      <c r="J156" s="34"/>
    </row>
    <row r="157" spans="1:10" ht="20.100000000000001" customHeight="1">
      <c r="A157" s="34"/>
      <c r="B157" s="34"/>
      <c r="C157" s="34"/>
      <c r="E157" s="38"/>
      <c r="F157" s="34"/>
      <c r="G157" s="34"/>
      <c r="H157" s="34"/>
      <c r="I157" s="34"/>
      <c r="J157" s="34"/>
    </row>
    <row r="158" spans="1:10" ht="20.100000000000001" customHeight="1">
      <c r="A158" s="34"/>
      <c r="B158" s="34"/>
      <c r="C158" s="34"/>
      <c r="E158" s="38"/>
      <c r="F158" s="34"/>
      <c r="G158" s="34"/>
      <c r="H158" s="34"/>
      <c r="I158" s="34"/>
      <c r="J158" s="34"/>
    </row>
    <row r="159" spans="1:10" ht="20.100000000000001" customHeight="1">
      <c r="A159" s="34"/>
      <c r="B159" s="34"/>
      <c r="C159" s="34"/>
      <c r="E159" s="38"/>
      <c r="F159" s="34"/>
      <c r="G159" s="34"/>
      <c r="H159" s="34"/>
      <c r="I159" s="34"/>
      <c r="J159" s="34"/>
    </row>
    <row r="160" spans="1:10" ht="20.100000000000001" customHeight="1">
      <c r="A160" s="34"/>
      <c r="B160" s="34"/>
      <c r="C160" s="34"/>
      <c r="E160" s="38"/>
      <c r="F160" s="34"/>
      <c r="G160" s="34"/>
      <c r="H160" s="34"/>
      <c r="I160" s="34"/>
      <c r="J160" s="34"/>
    </row>
    <row r="161" spans="1:10" ht="20.100000000000001" customHeight="1">
      <c r="A161" s="34"/>
      <c r="B161" s="34"/>
      <c r="C161" s="34"/>
      <c r="E161" s="38"/>
      <c r="F161" s="34"/>
      <c r="G161" s="34"/>
      <c r="H161" s="34"/>
      <c r="I161" s="34"/>
      <c r="J161" s="34"/>
    </row>
    <row r="162" spans="1:10" ht="20.100000000000001" customHeight="1">
      <c r="A162" s="34"/>
      <c r="B162" s="34"/>
      <c r="C162" s="34"/>
      <c r="E162" s="38"/>
      <c r="F162" s="34"/>
      <c r="G162" s="34"/>
      <c r="H162" s="34"/>
      <c r="I162" s="34"/>
      <c r="J162" s="34"/>
    </row>
    <row r="163" spans="1:10" ht="20.100000000000001" customHeight="1">
      <c r="A163" s="34"/>
      <c r="B163" s="34"/>
      <c r="C163" s="34"/>
      <c r="E163" s="38"/>
      <c r="F163" s="34"/>
      <c r="G163" s="34"/>
      <c r="H163" s="34"/>
      <c r="I163" s="34"/>
      <c r="J163" s="34"/>
    </row>
    <row r="164" spans="1:10" ht="20.100000000000001" customHeight="1">
      <c r="A164" s="34"/>
      <c r="B164" s="34"/>
      <c r="C164" s="34"/>
      <c r="E164" s="38"/>
      <c r="F164" s="34"/>
      <c r="G164" s="34"/>
      <c r="H164" s="34"/>
      <c r="I164" s="34"/>
      <c r="J164" s="34"/>
    </row>
    <row r="165" spans="1:10" ht="20.100000000000001" customHeight="1">
      <c r="A165" s="34"/>
      <c r="B165" s="34"/>
      <c r="C165" s="34"/>
      <c r="E165" s="38"/>
      <c r="F165" s="34"/>
      <c r="G165" s="34"/>
      <c r="H165" s="34"/>
      <c r="I165" s="34"/>
      <c r="J165" s="34"/>
    </row>
    <row r="166" spans="1:10" ht="20.100000000000001" customHeight="1">
      <c r="A166" s="34"/>
      <c r="B166" s="34"/>
      <c r="C166" s="34"/>
      <c r="E166" s="38"/>
      <c r="F166" s="34"/>
      <c r="G166" s="34"/>
      <c r="H166" s="34"/>
      <c r="I166" s="34"/>
      <c r="J166" s="34"/>
    </row>
    <row r="167" spans="1:10" ht="20.100000000000001" customHeight="1">
      <c r="A167" s="34"/>
      <c r="B167" s="34"/>
      <c r="C167" s="34"/>
      <c r="E167" s="38"/>
      <c r="F167" s="34"/>
      <c r="G167" s="34"/>
      <c r="H167" s="34"/>
      <c r="I167" s="34"/>
      <c r="J167" s="34"/>
    </row>
    <row r="168" spans="1:10" ht="20.100000000000001" customHeight="1">
      <c r="A168" s="34"/>
      <c r="B168" s="34"/>
      <c r="C168" s="34"/>
      <c r="E168" s="38"/>
      <c r="F168" s="34"/>
      <c r="G168" s="34"/>
      <c r="H168" s="34"/>
      <c r="I168" s="34"/>
      <c r="J168" s="34"/>
    </row>
    <row r="169" spans="1:10" ht="20.100000000000001" customHeight="1">
      <c r="A169" s="34"/>
      <c r="B169" s="34"/>
      <c r="C169" s="34"/>
      <c r="E169" s="38"/>
      <c r="F169" s="34"/>
      <c r="G169" s="34"/>
      <c r="H169" s="34"/>
      <c r="I169" s="34"/>
      <c r="J169" s="34"/>
    </row>
    <row r="170" spans="1:10" ht="20.100000000000001" customHeight="1">
      <c r="A170" s="34"/>
      <c r="B170" s="34"/>
      <c r="C170" s="34"/>
      <c r="E170" s="38"/>
      <c r="F170" s="34"/>
      <c r="G170" s="34"/>
      <c r="H170" s="34"/>
      <c r="I170" s="34"/>
      <c r="J170" s="34"/>
    </row>
    <row r="171" spans="1:10" ht="20.100000000000001" customHeight="1">
      <c r="A171" s="34"/>
      <c r="B171" s="34"/>
      <c r="C171" s="34"/>
      <c r="E171" s="38"/>
      <c r="F171" s="34"/>
      <c r="G171" s="34"/>
      <c r="H171" s="34"/>
      <c r="I171" s="34"/>
      <c r="J171" s="34"/>
    </row>
    <row r="172" spans="1:10" ht="20.100000000000001" customHeight="1">
      <c r="A172" s="34"/>
      <c r="B172" s="34"/>
      <c r="C172" s="34"/>
      <c r="E172" s="38"/>
      <c r="F172" s="34"/>
      <c r="G172" s="34"/>
      <c r="H172" s="34"/>
      <c r="I172" s="34"/>
      <c r="J172" s="34"/>
    </row>
    <row r="173" spans="1:10" ht="20.100000000000001" customHeight="1">
      <c r="A173" s="34"/>
      <c r="B173" s="34"/>
      <c r="C173" s="34"/>
      <c r="E173" s="38"/>
      <c r="F173" s="34"/>
      <c r="G173" s="34"/>
      <c r="H173" s="34"/>
      <c r="I173" s="34"/>
      <c r="J173" s="34"/>
    </row>
    <row r="174" spans="1:10" ht="20.100000000000001" customHeight="1">
      <c r="A174" s="34"/>
      <c r="B174" s="34"/>
      <c r="C174" s="34"/>
      <c r="E174" s="38"/>
      <c r="F174" s="34"/>
      <c r="G174" s="34"/>
      <c r="H174" s="34"/>
      <c r="I174" s="34"/>
      <c r="J174" s="34"/>
    </row>
    <row r="175" spans="1:10" ht="20.100000000000001" customHeight="1">
      <c r="A175" s="34"/>
      <c r="B175" s="34"/>
      <c r="C175" s="34"/>
      <c r="E175" s="38"/>
      <c r="F175" s="34"/>
      <c r="G175" s="34"/>
      <c r="H175" s="34"/>
      <c r="I175" s="34"/>
      <c r="J175" s="34"/>
    </row>
    <row r="176" spans="1:10" ht="20.100000000000001" customHeight="1">
      <c r="A176" s="34"/>
      <c r="B176" s="34"/>
      <c r="C176" s="34"/>
      <c r="E176" s="38"/>
      <c r="F176" s="34"/>
      <c r="G176" s="34"/>
      <c r="H176" s="34"/>
      <c r="I176" s="34"/>
      <c r="J176" s="34"/>
    </row>
    <row r="177" spans="1:10" ht="20.100000000000001" customHeight="1">
      <c r="A177" s="34"/>
      <c r="B177" s="34"/>
      <c r="C177" s="34"/>
      <c r="E177" s="38"/>
      <c r="F177" s="34"/>
      <c r="G177" s="34"/>
      <c r="H177" s="34"/>
      <c r="I177" s="34"/>
      <c r="J177" s="34"/>
    </row>
    <row r="178" spans="1:10" ht="20.100000000000001" customHeight="1">
      <c r="A178" s="34"/>
      <c r="B178" s="34"/>
      <c r="C178" s="34"/>
      <c r="E178" s="38"/>
      <c r="F178" s="34"/>
      <c r="G178" s="34"/>
      <c r="H178" s="34"/>
      <c r="I178" s="34"/>
      <c r="J178" s="34"/>
    </row>
    <row r="179" spans="1:10" ht="20.100000000000001" customHeight="1">
      <c r="A179" s="34"/>
      <c r="B179" s="34"/>
      <c r="C179" s="34"/>
      <c r="E179" s="38"/>
      <c r="F179" s="34"/>
      <c r="G179" s="34"/>
      <c r="H179" s="34"/>
      <c r="I179" s="34"/>
      <c r="J179" s="34"/>
    </row>
    <row r="180" spans="1:10" ht="20.100000000000001" customHeight="1">
      <c r="A180" s="34"/>
      <c r="B180" s="34"/>
      <c r="C180" s="34"/>
      <c r="E180" s="38"/>
      <c r="F180" s="34"/>
      <c r="G180" s="34"/>
      <c r="H180" s="34"/>
      <c r="I180" s="34"/>
      <c r="J180" s="34"/>
    </row>
    <row r="181" spans="1:10" ht="20.100000000000001" customHeight="1">
      <c r="A181" s="34"/>
      <c r="B181" s="34"/>
      <c r="C181" s="34"/>
      <c r="E181" s="38"/>
      <c r="F181" s="34"/>
      <c r="G181" s="34"/>
      <c r="H181" s="34"/>
      <c r="I181" s="34"/>
      <c r="J181" s="34"/>
    </row>
    <row r="182" spans="1:10" ht="20.100000000000001" customHeight="1">
      <c r="A182" s="34"/>
      <c r="B182" s="34"/>
      <c r="C182" s="34"/>
      <c r="E182" s="38"/>
      <c r="F182" s="34"/>
      <c r="G182" s="34"/>
      <c r="H182" s="34"/>
      <c r="I182" s="34"/>
      <c r="J182" s="34"/>
    </row>
    <row r="183" spans="1:10" ht="20.100000000000001" customHeight="1">
      <c r="A183" s="34"/>
      <c r="B183" s="34"/>
      <c r="C183" s="34"/>
      <c r="E183" s="38"/>
      <c r="F183" s="34"/>
      <c r="G183" s="34"/>
      <c r="H183" s="34"/>
      <c r="I183" s="34"/>
      <c r="J183" s="34"/>
    </row>
    <row r="184" spans="1:10" ht="20.100000000000001" customHeight="1">
      <c r="A184" s="34"/>
      <c r="B184" s="34"/>
      <c r="C184" s="34"/>
      <c r="E184" s="38"/>
      <c r="F184" s="34"/>
      <c r="G184" s="34"/>
      <c r="H184" s="34"/>
      <c r="I184" s="34"/>
      <c r="J184" s="34"/>
    </row>
    <row r="185" spans="1:10" ht="20.100000000000001" customHeight="1">
      <c r="A185" s="34"/>
      <c r="B185" s="34"/>
      <c r="C185" s="34"/>
      <c r="E185" s="38"/>
      <c r="F185" s="34"/>
      <c r="G185" s="34"/>
      <c r="H185" s="34"/>
      <c r="I185" s="34"/>
      <c r="J185" s="34"/>
    </row>
    <row r="186" spans="1:10" ht="20.100000000000001" customHeight="1">
      <c r="A186" s="34"/>
      <c r="B186" s="34"/>
      <c r="C186" s="34"/>
      <c r="E186" s="38"/>
      <c r="F186" s="34"/>
      <c r="G186" s="34"/>
      <c r="H186" s="34"/>
      <c r="I186" s="34"/>
      <c r="J186" s="34"/>
    </row>
    <row r="187" spans="1:10" ht="20.100000000000001" customHeight="1">
      <c r="A187" s="34"/>
      <c r="B187" s="34"/>
      <c r="C187" s="34"/>
      <c r="E187" s="38"/>
      <c r="F187" s="34"/>
      <c r="G187" s="34"/>
      <c r="H187" s="34"/>
      <c r="I187" s="34"/>
      <c r="J187" s="34"/>
    </row>
    <row r="188" spans="1:10" ht="20.100000000000001" customHeight="1">
      <c r="A188" s="34"/>
      <c r="B188" s="34"/>
      <c r="C188" s="34"/>
      <c r="E188" s="38"/>
      <c r="F188" s="34"/>
      <c r="G188" s="34"/>
      <c r="H188" s="34"/>
      <c r="I188" s="34"/>
      <c r="J188" s="34"/>
    </row>
    <row r="189" spans="1:10" ht="20.100000000000001" customHeight="1">
      <c r="A189" s="34"/>
      <c r="B189" s="34"/>
      <c r="C189" s="34"/>
      <c r="E189" s="38"/>
      <c r="F189" s="34"/>
      <c r="G189" s="34"/>
      <c r="H189" s="34"/>
      <c r="I189" s="34"/>
      <c r="J189" s="34"/>
    </row>
    <row r="190" spans="1:10" ht="20.100000000000001" customHeight="1">
      <c r="A190" s="34"/>
      <c r="B190" s="34"/>
      <c r="C190" s="34"/>
      <c r="E190" s="38"/>
      <c r="F190" s="34"/>
      <c r="G190" s="34"/>
      <c r="H190" s="34"/>
      <c r="I190" s="34"/>
      <c r="J190" s="34"/>
    </row>
    <row r="191" spans="1:10" ht="20.100000000000001" customHeight="1">
      <c r="A191" s="34"/>
      <c r="B191" s="34"/>
      <c r="C191" s="34"/>
      <c r="E191" s="38"/>
      <c r="F191" s="34"/>
      <c r="G191" s="34"/>
      <c r="H191" s="34"/>
      <c r="I191" s="34"/>
      <c r="J191" s="34"/>
    </row>
    <row r="192" spans="1:10" ht="20.100000000000001" customHeight="1">
      <c r="A192" s="34"/>
      <c r="B192" s="34"/>
      <c r="C192" s="34"/>
      <c r="E192" s="38"/>
      <c r="F192" s="34"/>
      <c r="G192" s="34"/>
      <c r="H192" s="34"/>
      <c r="I192" s="34"/>
      <c r="J192" s="34"/>
    </row>
    <row r="193" spans="1:10" ht="20.100000000000001" customHeight="1">
      <c r="A193" s="34"/>
      <c r="B193" s="34"/>
      <c r="C193" s="34"/>
      <c r="E193" s="38"/>
      <c r="F193" s="34"/>
      <c r="G193" s="34"/>
      <c r="H193" s="34"/>
      <c r="I193" s="34"/>
      <c r="J193" s="34"/>
    </row>
    <row r="194" spans="1:10" ht="20.100000000000001" customHeight="1">
      <c r="A194" s="34"/>
      <c r="B194" s="34"/>
      <c r="C194" s="34"/>
      <c r="E194" s="38"/>
      <c r="F194" s="34"/>
      <c r="G194" s="34"/>
      <c r="H194" s="34"/>
      <c r="I194" s="34"/>
      <c r="J194" s="34"/>
    </row>
    <row r="195" spans="1:10" ht="20.100000000000001" customHeight="1">
      <c r="A195" s="34"/>
      <c r="B195" s="34"/>
      <c r="C195" s="34"/>
      <c r="E195" s="38"/>
      <c r="F195" s="34"/>
      <c r="G195" s="34"/>
      <c r="H195" s="34"/>
      <c r="I195" s="34"/>
      <c r="J195" s="34"/>
    </row>
    <row r="196" spans="1:10" ht="20.100000000000001" customHeight="1">
      <c r="A196" s="34"/>
      <c r="B196" s="34"/>
      <c r="C196" s="34"/>
      <c r="E196" s="38"/>
      <c r="F196" s="34"/>
      <c r="G196" s="34"/>
      <c r="H196" s="34"/>
      <c r="I196" s="34"/>
      <c r="J196" s="34"/>
    </row>
    <row r="197" spans="1:10" ht="20.100000000000001" customHeight="1">
      <c r="A197" s="34"/>
      <c r="B197" s="34"/>
      <c r="C197" s="34"/>
      <c r="E197" s="38"/>
      <c r="F197" s="34"/>
      <c r="G197" s="34"/>
      <c r="H197" s="34"/>
      <c r="I197" s="34"/>
      <c r="J197" s="34"/>
    </row>
    <row r="198" spans="1:10" ht="20.100000000000001" customHeight="1">
      <c r="A198" s="34"/>
      <c r="B198" s="34"/>
      <c r="C198" s="34"/>
      <c r="E198" s="38"/>
      <c r="F198" s="34"/>
      <c r="G198" s="34"/>
      <c r="H198" s="34"/>
      <c r="I198" s="34"/>
      <c r="J198" s="34"/>
    </row>
    <row r="199" spans="1:10" ht="20.100000000000001" customHeight="1">
      <c r="A199" s="34"/>
      <c r="B199" s="34"/>
      <c r="C199" s="34"/>
      <c r="E199" s="38"/>
      <c r="F199" s="34"/>
      <c r="G199" s="34"/>
      <c r="H199" s="34"/>
      <c r="I199" s="34"/>
      <c r="J199" s="34"/>
    </row>
    <row r="200" spans="1:10" ht="20.100000000000001" customHeight="1">
      <c r="A200" s="34"/>
      <c r="B200" s="34"/>
      <c r="C200" s="34"/>
      <c r="E200" s="38"/>
      <c r="F200" s="34"/>
      <c r="G200" s="34"/>
      <c r="H200" s="34"/>
      <c r="I200" s="34"/>
      <c r="J200" s="34"/>
    </row>
    <row r="201" spans="1:10" ht="20.100000000000001" customHeight="1">
      <c r="A201" s="34"/>
      <c r="B201" s="34"/>
      <c r="C201" s="34"/>
      <c r="E201" s="38"/>
      <c r="F201" s="34"/>
      <c r="G201" s="34"/>
      <c r="H201" s="34"/>
      <c r="I201" s="34"/>
      <c r="J201" s="34"/>
    </row>
    <row r="202" spans="1:10" ht="20.100000000000001" customHeight="1">
      <c r="A202" s="34"/>
      <c r="B202" s="34"/>
      <c r="C202" s="34"/>
      <c r="E202" s="38"/>
      <c r="F202" s="34"/>
      <c r="G202" s="34"/>
      <c r="H202" s="34"/>
      <c r="I202" s="34"/>
      <c r="J202" s="34"/>
    </row>
    <row r="203" spans="1:10" ht="20.100000000000001" customHeight="1">
      <c r="A203" s="34"/>
      <c r="B203" s="34"/>
      <c r="C203" s="34"/>
      <c r="E203" s="38"/>
      <c r="F203" s="34"/>
      <c r="G203" s="34"/>
      <c r="H203" s="34"/>
      <c r="I203" s="34"/>
      <c r="J203" s="34"/>
    </row>
    <row r="204" spans="1:10" ht="20.100000000000001" customHeight="1">
      <c r="A204" s="34"/>
      <c r="B204" s="34"/>
      <c r="C204" s="34"/>
      <c r="E204" s="38"/>
      <c r="F204" s="34"/>
      <c r="G204" s="34"/>
      <c r="H204" s="34"/>
      <c r="I204" s="34"/>
      <c r="J204" s="34"/>
    </row>
    <row r="205" spans="1:10" ht="20.100000000000001" customHeight="1">
      <c r="A205" s="34"/>
      <c r="B205" s="34"/>
      <c r="C205" s="34"/>
      <c r="E205" s="38"/>
      <c r="F205" s="34"/>
      <c r="G205" s="34"/>
      <c r="H205" s="34"/>
      <c r="I205" s="34"/>
      <c r="J205" s="34"/>
    </row>
    <row r="206" spans="1:10" ht="20.100000000000001" customHeight="1">
      <c r="A206" s="34"/>
      <c r="B206" s="34"/>
      <c r="C206" s="34"/>
      <c r="E206" s="38"/>
      <c r="F206" s="34"/>
      <c r="G206" s="34"/>
      <c r="H206" s="34"/>
      <c r="I206" s="34"/>
      <c r="J206" s="34"/>
    </row>
    <row r="207" spans="1:10" ht="20.100000000000001" customHeight="1">
      <c r="A207" s="34"/>
      <c r="B207" s="34"/>
      <c r="C207" s="34"/>
      <c r="E207" s="38"/>
      <c r="F207" s="34"/>
      <c r="G207" s="34"/>
      <c r="H207" s="34"/>
      <c r="I207" s="34"/>
      <c r="J207" s="34"/>
    </row>
    <row r="208" spans="1:10" ht="20.100000000000001" customHeight="1">
      <c r="A208" s="34"/>
      <c r="B208" s="34"/>
      <c r="C208" s="34"/>
      <c r="E208" s="38"/>
      <c r="F208" s="34"/>
      <c r="G208" s="34"/>
      <c r="H208" s="34"/>
      <c r="I208" s="34"/>
      <c r="J208" s="34"/>
    </row>
    <row r="209" spans="1:10" ht="20.100000000000001" customHeight="1">
      <c r="A209" s="34"/>
      <c r="B209" s="34"/>
      <c r="C209" s="34"/>
      <c r="E209" s="38"/>
      <c r="F209" s="34"/>
      <c r="G209" s="34"/>
      <c r="H209" s="34"/>
      <c r="I209" s="34"/>
      <c r="J209" s="34"/>
    </row>
    <row r="210" spans="1:10" ht="20.100000000000001" customHeight="1">
      <c r="A210" s="34"/>
      <c r="B210" s="34"/>
      <c r="C210" s="34"/>
      <c r="E210" s="38"/>
      <c r="F210" s="34"/>
      <c r="G210" s="34"/>
      <c r="H210" s="34"/>
      <c r="I210" s="34"/>
      <c r="J210" s="34"/>
    </row>
    <row r="211" spans="1:10" ht="20.100000000000001" customHeight="1">
      <c r="A211" s="34"/>
      <c r="B211" s="34"/>
      <c r="C211" s="34"/>
      <c r="E211" s="38"/>
      <c r="F211" s="34"/>
      <c r="G211" s="34"/>
      <c r="H211" s="34"/>
      <c r="I211" s="34"/>
      <c r="J211" s="34"/>
    </row>
    <row r="212" spans="1:10" ht="20.100000000000001" customHeight="1">
      <c r="A212" s="34"/>
      <c r="B212" s="34"/>
      <c r="C212" s="34"/>
      <c r="E212" s="38"/>
      <c r="F212" s="34"/>
      <c r="G212" s="34"/>
      <c r="H212" s="34"/>
      <c r="I212" s="34"/>
      <c r="J212" s="34"/>
    </row>
    <row r="213" spans="1:10" ht="20.100000000000001" customHeight="1">
      <c r="A213" s="34"/>
      <c r="B213" s="34"/>
      <c r="C213" s="34"/>
      <c r="E213" s="38"/>
      <c r="F213" s="34"/>
      <c r="G213" s="34"/>
      <c r="H213" s="34"/>
      <c r="I213" s="34"/>
      <c r="J213" s="34"/>
    </row>
    <row r="214" spans="1:10" ht="20.100000000000001" customHeight="1">
      <c r="A214" s="34"/>
      <c r="B214" s="34"/>
      <c r="C214" s="34"/>
      <c r="E214" s="38"/>
      <c r="F214" s="34"/>
      <c r="G214" s="34"/>
      <c r="H214" s="34"/>
      <c r="I214" s="34"/>
      <c r="J214" s="34"/>
    </row>
    <row r="215" spans="1:10" ht="20.100000000000001" customHeight="1">
      <c r="A215" s="34"/>
      <c r="B215" s="34"/>
      <c r="C215" s="34"/>
      <c r="E215" s="38"/>
      <c r="F215" s="34"/>
      <c r="G215" s="34"/>
      <c r="H215" s="34"/>
      <c r="I215" s="34"/>
      <c r="J215" s="34"/>
    </row>
    <row r="216" spans="1:10" ht="20.100000000000001" customHeight="1">
      <c r="A216" s="34"/>
      <c r="B216" s="34"/>
      <c r="C216" s="34"/>
      <c r="E216" s="38"/>
      <c r="F216" s="34"/>
      <c r="G216" s="34"/>
      <c r="H216" s="34"/>
      <c r="I216" s="34"/>
      <c r="J216" s="34"/>
    </row>
    <row r="217" spans="1:10" ht="20.100000000000001" customHeight="1">
      <c r="A217" s="34"/>
      <c r="B217" s="34"/>
      <c r="C217" s="34"/>
      <c r="E217" s="38"/>
      <c r="F217" s="34"/>
      <c r="G217" s="34"/>
      <c r="H217" s="34"/>
      <c r="I217" s="34"/>
      <c r="J217" s="34"/>
    </row>
    <row r="218" spans="1:10" ht="20.100000000000001" customHeight="1">
      <c r="A218" s="34"/>
      <c r="B218" s="34"/>
      <c r="C218" s="34"/>
      <c r="E218" s="38"/>
      <c r="F218" s="34"/>
      <c r="G218" s="34"/>
      <c r="H218" s="34"/>
      <c r="I218" s="34"/>
      <c r="J218" s="34"/>
    </row>
    <row r="219" spans="1:10" ht="20.100000000000001" customHeight="1">
      <c r="A219" s="34"/>
      <c r="B219" s="34"/>
      <c r="C219" s="34"/>
      <c r="E219" s="38"/>
      <c r="F219" s="34"/>
      <c r="G219" s="34"/>
      <c r="H219" s="34"/>
      <c r="I219" s="34"/>
      <c r="J219" s="34"/>
    </row>
    <row r="220" spans="1:10" ht="20.100000000000001" customHeight="1">
      <c r="A220" s="34"/>
      <c r="B220" s="34"/>
      <c r="C220" s="34"/>
      <c r="E220" s="38"/>
      <c r="F220" s="34"/>
      <c r="G220" s="34"/>
      <c r="H220" s="34"/>
      <c r="I220" s="34"/>
      <c r="J220" s="34"/>
    </row>
    <row r="221" spans="1:10" ht="20.100000000000001" customHeight="1">
      <c r="A221" s="34"/>
      <c r="B221" s="34"/>
      <c r="C221" s="34"/>
      <c r="E221" s="38"/>
      <c r="F221" s="34"/>
      <c r="G221" s="34"/>
      <c r="H221" s="34"/>
      <c r="I221" s="34"/>
      <c r="J221" s="34"/>
    </row>
    <row r="222" spans="1:10" ht="20.100000000000001" customHeight="1">
      <c r="A222" s="34"/>
      <c r="B222" s="34"/>
      <c r="C222" s="34"/>
      <c r="E222" s="38"/>
      <c r="F222" s="34"/>
      <c r="G222" s="34"/>
      <c r="H222" s="34"/>
      <c r="I222" s="34"/>
      <c r="J222" s="34"/>
    </row>
    <row r="223" spans="1:10" ht="20.100000000000001" customHeight="1">
      <c r="A223" s="34"/>
      <c r="B223" s="34"/>
      <c r="C223" s="34"/>
      <c r="E223" s="38"/>
      <c r="F223" s="34"/>
      <c r="G223" s="34"/>
      <c r="H223" s="34"/>
      <c r="I223" s="34"/>
      <c r="J223" s="34"/>
    </row>
    <row r="224" spans="1:10" ht="20.100000000000001" customHeight="1">
      <c r="A224" s="34"/>
      <c r="B224" s="34"/>
      <c r="C224" s="34"/>
      <c r="E224" s="38"/>
      <c r="F224" s="34"/>
      <c r="G224" s="34"/>
      <c r="H224" s="34"/>
      <c r="I224" s="34"/>
      <c r="J224" s="34"/>
    </row>
    <row r="225" spans="1:10" ht="20.100000000000001" customHeight="1">
      <c r="A225" s="34"/>
      <c r="B225" s="34"/>
      <c r="C225" s="34"/>
      <c r="E225" s="38"/>
      <c r="F225" s="34"/>
      <c r="G225" s="34"/>
      <c r="H225" s="34"/>
      <c r="I225" s="34"/>
      <c r="J225" s="34"/>
    </row>
    <row r="226" spans="1:10" ht="20.100000000000001" customHeight="1">
      <c r="A226" s="34"/>
      <c r="B226" s="34"/>
      <c r="C226" s="34"/>
      <c r="E226" s="38"/>
      <c r="F226" s="34"/>
      <c r="G226" s="34"/>
      <c r="H226" s="34"/>
      <c r="I226" s="34"/>
      <c r="J226" s="34"/>
    </row>
    <row r="227" spans="1:10" ht="20.100000000000001" customHeight="1">
      <c r="A227" s="34"/>
      <c r="B227" s="34"/>
      <c r="C227" s="34"/>
      <c r="E227" s="38"/>
      <c r="F227" s="34"/>
      <c r="G227" s="34"/>
      <c r="H227" s="34"/>
      <c r="I227" s="34"/>
      <c r="J227" s="34"/>
    </row>
    <row r="228" spans="1:10" ht="20.100000000000001" customHeight="1">
      <c r="A228" s="34"/>
      <c r="B228" s="34"/>
      <c r="C228" s="34"/>
      <c r="E228" s="38"/>
      <c r="F228" s="34"/>
      <c r="G228" s="34"/>
      <c r="H228" s="34"/>
      <c r="I228" s="34"/>
      <c r="J228" s="34"/>
    </row>
    <row r="229" spans="1:10" ht="20.100000000000001" customHeight="1">
      <c r="A229" s="34"/>
      <c r="B229" s="34"/>
      <c r="C229" s="34"/>
      <c r="E229" s="38"/>
      <c r="F229" s="34"/>
      <c r="G229" s="34"/>
      <c r="H229" s="34"/>
      <c r="I229" s="34"/>
      <c r="J229" s="34"/>
    </row>
    <row r="230" spans="1:10" ht="20.100000000000001" customHeight="1">
      <c r="A230" s="34"/>
      <c r="B230" s="34"/>
      <c r="C230" s="34"/>
      <c r="E230" s="38"/>
      <c r="F230" s="34"/>
      <c r="G230" s="34"/>
      <c r="H230" s="34"/>
      <c r="I230" s="34"/>
      <c r="J230" s="34"/>
    </row>
    <row r="231" spans="1:10" ht="20.100000000000001" customHeight="1">
      <c r="A231" s="34"/>
      <c r="B231" s="34"/>
      <c r="C231" s="34"/>
      <c r="E231" s="38"/>
      <c r="F231" s="34"/>
      <c r="G231" s="34"/>
      <c r="H231" s="34"/>
      <c r="I231" s="34"/>
      <c r="J231" s="34"/>
    </row>
    <row r="232" spans="1:10" ht="20.100000000000001" customHeight="1">
      <c r="A232" s="34"/>
      <c r="B232" s="34"/>
      <c r="C232" s="34"/>
      <c r="E232" s="38"/>
      <c r="F232" s="34"/>
      <c r="G232" s="34"/>
      <c r="H232" s="34"/>
      <c r="I232" s="34"/>
      <c r="J232" s="34"/>
    </row>
    <row r="233" spans="1:10" ht="20.100000000000001" customHeight="1">
      <c r="A233" s="34"/>
      <c r="B233" s="34"/>
      <c r="C233" s="34"/>
      <c r="E233" s="38"/>
      <c r="F233" s="34"/>
      <c r="G233" s="34"/>
      <c r="H233" s="34"/>
      <c r="I233" s="34"/>
      <c r="J233" s="34"/>
    </row>
    <row r="234" spans="1:10" ht="20.100000000000001" customHeight="1">
      <c r="A234" s="34"/>
      <c r="B234" s="34"/>
      <c r="C234" s="34"/>
      <c r="E234" s="38"/>
      <c r="F234" s="34"/>
      <c r="G234" s="34"/>
      <c r="H234" s="34"/>
      <c r="I234" s="34"/>
      <c r="J234" s="34"/>
    </row>
    <row r="235" spans="1:10" ht="20.100000000000001" customHeight="1">
      <c r="A235" s="34"/>
      <c r="B235" s="34"/>
      <c r="C235" s="34"/>
      <c r="E235" s="38"/>
      <c r="F235" s="34"/>
      <c r="G235" s="34"/>
      <c r="H235" s="34"/>
      <c r="I235" s="34"/>
      <c r="J235" s="34"/>
    </row>
    <row r="236" spans="1:10" ht="20.100000000000001" customHeight="1">
      <c r="A236" s="34"/>
      <c r="B236" s="34"/>
      <c r="C236" s="34"/>
      <c r="E236" s="38"/>
      <c r="F236" s="34"/>
      <c r="G236" s="34"/>
      <c r="H236" s="34"/>
      <c r="I236" s="34"/>
      <c r="J236" s="34"/>
    </row>
    <row r="237" spans="1:10" ht="20.100000000000001" customHeight="1">
      <c r="A237" s="34"/>
      <c r="B237" s="34"/>
      <c r="C237" s="34"/>
      <c r="E237" s="38"/>
      <c r="F237" s="34"/>
      <c r="G237" s="34"/>
      <c r="H237" s="34"/>
      <c r="I237" s="34"/>
      <c r="J237" s="34"/>
    </row>
    <row r="238" spans="1:10" ht="20.100000000000001" customHeight="1">
      <c r="A238" s="34"/>
      <c r="B238" s="34"/>
      <c r="C238" s="34"/>
      <c r="E238" s="38"/>
      <c r="F238" s="34"/>
      <c r="G238" s="34"/>
      <c r="H238" s="34"/>
      <c r="I238" s="34"/>
      <c r="J238" s="34"/>
    </row>
    <row r="239" spans="1:10" ht="20.100000000000001" customHeight="1">
      <c r="A239" s="34"/>
      <c r="B239" s="34"/>
      <c r="C239" s="34"/>
      <c r="E239" s="38"/>
      <c r="F239" s="34"/>
      <c r="G239" s="34"/>
      <c r="H239" s="34"/>
      <c r="I239" s="34"/>
      <c r="J239" s="34"/>
    </row>
    <row r="240" spans="1:10" ht="20.100000000000001" customHeight="1">
      <c r="A240" s="34"/>
      <c r="B240" s="34"/>
      <c r="C240" s="34"/>
      <c r="E240" s="38"/>
      <c r="F240" s="34"/>
      <c r="G240" s="34"/>
      <c r="H240" s="34"/>
      <c r="I240" s="34"/>
      <c r="J240" s="34"/>
    </row>
    <row r="241" spans="1:10" ht="20.100000000000001" customHeight="1">
      <c r="A241" s="34"/>
      <c r="B241" s="34"/>
      <c r="C241" s="34"/>
      <c r="E241" s="38"/>
      <c r="F241" s="34"/>
      <c r="G241" s="34"/>
      <c r="H241" s="34"/>
      <c r="I241" s="34"/>
      <c r="J241" s="34"/>
    </row>
    <row r="242" spans="1:10" ht="20.100000000000001" customHeight="1">
      <c r="A242" s="34"/>
      <c r="B242" s="34"/>
      <c r="C242" s="34"/>
      <c r="E242" s="38"/>
      <c r="F242" s="34"/>
      <c r="G242" s="34"/>
      <c r="H242" s="34"/>
      <c r="I242" s="34"/>
      <c r="J242" s="34"/>
    </row>
    <row r="243" spans="1:10" ht="20.100000000000001" customHeight="1">
      <c r="A243" s="34"/>
      <c r="B243" s="34"/>
      <c r="C243" s="34"/>
      <c r="E243" s="38"/>
      <c r="F243" s="34"/>
      <c r="G243" s="34"/>
      <c r="H243" s="34"/>
      <c r="I243" s="34"/>
      <c r="J243" s="34"/>
    </row>
    <row r="244" spans="1:10" ht="20.100000000000001" customHeight="1">
      <c r="A244" s="34"/>
      <c r="B244" s="34"/>
      <c r="C244" s="34"/>
      <c r="E244" s="38"/>
      <c r="F244" s="34"/>
      <c r="G244" s="34"/>
      <c r="H244" s="34"/>
      <c r="I244" s="34"/>
      <c r="J244" s="34"/>
    </row>
    <row r="245" spans="1:10" ht="20.100000000000001" customHeight="1">
      <c r="A245" s="34"/>
      <c r="B245" s="34"/>
      <c r="C245" s="34"/>
      <c r="E245" s="38"/>
      <c r="F245" s="34"/>
      <c r="G245" s="34"/>
      <c r="H245" s="34"/>
      <c r="I245" s="34"/>
      <c r="J245" s="34"/>
    </row>
    <row r="246" spans="1:10" ht="20.100000000000001" customHeight="1">
      <c r="A246" s="34"/>
      <c r="B246" s="34"/>
      <c r="C246" s="34"/>
      <c r="E246" s="38"/>
      <c r="F246" s="34"/>
      <c r="G246" s="34"/>
      <c r="H246" s="34"/>
      <c r="I246" s="34"/>
      <c r="J246" s="34"/>
    </row>
    <row r="247" spans="1:10" ht="20.100000000000001" customHeight="1">
      <c r="A247" s="34"/>
      <c r="B247" s="34"/>
      <c r="C247" s="34"/>
      <c r="E247" s="38"/>
      <c r="F247" s="34"/>
      <c r="G247" s="34"/>
      <c r="H247" s="34"/>
      <c r="I247" s="34"/>
      <c r="J247" s="34"/>
    </row>
    <row r="248" spans="1:10" ht="20.100000000000001" customHeight="1">
      <c r="A248" s="34"/>
      <c r="B248" s="34"/>
      <c r="C248" s="34"/>
      <c r="E248" s="38"/>
      <c r="F248" s="34"/>
      <c r="G248" s="34"/>
      <c r="H248" s="34"/>
      <c r="I248" s="34"/>
      <c r="J248" s="34"/>
    </row>
    <row r="249" spans="1:10" ht="20.100000000000001" customHeight="1">
      <c r="A249" s="34"/>
      <c r="B249" s="34"/>
      <c r="C249" s="34"/>
      <c r="E249" s="38"/>
      <c r="F249" s="34"/>
      <c r="G249" s="34"/>
      <c r="H249" s="34"/>
      <c r="I249" s="34"/>
      <c r="J249" s="34"/>
    </row>
    <row r="250" spans="1:10" ht="20.100000000000001" customHeight="1">
      <c r="A250" s="34"/>
      <c r="B250" s="34"/>
      <c r="C250" s="34"/>
      <c r="E250" s="38"/>
      <c r="F250" s="34"/>
      <c r="G250" s="34"/>
      <c r="H250" s="34"/>
      <c r="I250" s="34"/>
      <c r="J250" s="34"/>
    </row>
    <row r="251" spans="1:10" ht="20.100000000000001" customHeight="1">
      <c r="A251" s="34"/>
      <c r="B251" s="34"/>
      <c r="C251" s="34"/>
      <c r="E251" s="38"/>
      <c r="F251" s="34"/>
      <c r="G251" s="34"/>
      <c r="H251" s="34"/>
      <c r="I251" s="34"/>
      <c r="J251" s="34"/>
    </row>
    <row r="252" spans="1:10" ht="20.100000000000001" customHeight="1">
      <c r="A252" s="34"/>
      <c r="B252" s="34"/>
      <c r="C252" s="34"/>
      <c r="E252" s="38"/>
      <c r="F252" s="34"/>
      <c r="G252" s="34"/>
      <c r="H252" s="34"/>
      <c r="I252" s="34"/>
      <c r="J252" s="34"/>
    </row>
    <row r="253" spans="1:10" ht="20.100000000000001" customHeight="1">
      <c r="A253" s="34"/>
      <c r="B253" s="34"/>
      <c r="C253" s="34"/>
      <c r="E253" s="38"/>
      <c r="F253" s="34"/>
      <c r="G253" s="34"/>
      <c r="H253" s="34"/>
      <c r="I253" s="34"/>
      <c r="J253" s="34"/>
    </row>
    <row r="254" spans="1:10" ht="20.100000000000001" customHeight="1">
      <c r="A254" s="34"/>
      <c r="B254" s="34"/>
      <c r="C254" s="34"/>
      <c r="E254" s="38"/>
      <c r="F254" s="34"/>
      <c r="G254" s="34"/>
      <c r="H254" s="34"/>
      <c r="I254" s="34"/>
      <c r="J254" s="34"/>
    </row>
    <row r="255" spans="1:10" ht="20.100000000000001" customHeight="1">
      <c r="A255" s="34"/>
      <c r="B255" s="34"/>
      <c r="C255" s="34"/>
      <c r="E255" s="38"/>
      <c r="F255" s="34"/>
      <c r="G255" s="34"/>
      <c r="H255" s="34"/>
      <c r="I255" s="34"/>
      <c r="J255" s="34"/>
    </row>
    <row r="256" spans="1:10" ht="20.100000000000001" customHeight="1">
      <c r="A256" s="34"/>
      <c r="B256" s="34"/>
      <c r="C256" s="34"/>
      <c r="E256" s="38"/>
      <c r="F256" s="34"/>
      <c r="G256" s="34"/>
      <c r="H256" s="34"/>
      <c r="I256" s="34"/>
      <c r="J256" s="34"/>
    </row>
    <row r="257" spans="1:10" ht="20.100000000000001" customHeight="1">
      <c r="A257" s="34"/>
      <c r="B257" s="34"/>
      <c r="C257" s="34"/>
      <c r="E257" s="38"/>
      <c r="F257" s="34"/>
      <c r="G257" s="34"/>
      <c r="H257" s="34"/>
      <c r="I257" s="34"/>
      <c r="J257" s="34"/>
    </row>
    <row r="258" spans="1:10" ht="20.100000000000001" customHeight="1">
      <c r="A258" s="34"/>
      <c r="B258" s="34"/>
      <c r="C258" s="34"/>
      <c r="E258" s="38"/>
      <c r="F258" s="34"/>
      <c r="G258" s="34"/>
      <c r="H258" s="34"/>
      <c r="I258" s="34"/>
      <c r="J258" s="34"/>
    </row>
    <row r="259" spans="1:10" ht="20.100000000000001" customHeight="1">
      <c r="A259" s="34"/>
      <c r="B259" s="34"/>
      <c r="C259" s="34"/>
      <c r="E259" s="38"/>
      <c r="F259" s="34"/>
      <c r="G259" s="34"/>
      <c r="H259" s="34"/>
      <c r="I259" s="34"/>
      <c r="J259" s="34"/>
    </row>
    <row r="260" spans="1:10" ht="20.100000000000001" customHeight="1">
      <c r="A260" s="34"/>
      <c r="B260" s="34"/>
      <c r="C260" s="34"/>
      <c r="E260" s="38"/>
      <c r="F260" s="34"/>
      <c r="G260" s="34"/>
      <c r="H260" s="34"/>
      <c r="I260" s="34"/>
      <c r="J260" s="34"/>
    </row>
    <row r="261" spans="1:10" ht="20.100000000000001" customHeight="1">
      <c r="A261" s="34"/>
      <c r="B261" s="34"/>
      <c r="C261" s="34"/>
      <c r="E261" s="38"/>
      <c r="F261" s="34"/>
      <c r="G261" s="34"/>
      <c r="H261" s="34"/>
      <c r="I261" s="34"/>
      <c r="J261" s="34"/>
    </row>
    <row r="262" spans="1:10" ht="20.100000000000001" customHeight="1">
      <c r="A262" s="34"/>
      <c r="B262" s="34"/>
      <c r="C262" s="34"/>
      <c r="E262" s="38"/>
      <c r="F262" s="34"/>
      <c r="G262" s="34"/>
      <c r="H262" s="34"/>
      <c r="I262" s="34"/>
      <c r="J262" s="34"/>
    </row>
    <row r="263" spans="1:10" ht="20.100000000000001" customHeight="1">
      <c r="A263" s="34"/>
      <c r="B263" s="34"/>
      <c r="C263" s="34"/>
      <c r="E263" s="38"/>
      <c r="F263" s="34"/>
      <c r="G263" s="34"/>
      <c r="H263" s="34"/>
      <c r="I263" s="34"/>
      <c r="J263" s="34"/>
    </row>
    <row r="264" spans="1:10" ht="20.100000000000001" customHeight="1">
      <c r="A264" s="34"/>
      <c r="B264" s="34"/>
      <c r="C264" s="34"/>
      <c r="E264" s="38"/>
      <c r="F264" s="34"/>
      <c r="G264" s="34"/>
      <c r="H264" s="34"/>
      <c r="I264" s="34"/>
      <c r="J264" s="34"/>
    </row>
    <row r="265" spans="1:10" ht="20.100000000000001" customHeight="1">
      <c r="A265" s="34"/>
      <c r="B265" s="34"/>
      <c r="C265" s="34"/>
      <c r="E265" s="38"/>
      <c r="F265" s="34"/>
      <c r="G265" s="34"/>
      <c r="H265" s="34"/>
      <c r="I265" s="34"/>
      <c r="J265" s="34"/>
    </row>
    <row r="266" spans="1:10" ht="20.100000000000001" customHeight="1">
      <c r="A266" s="34"/>
      <c r="B266" s="34"/>
      <c r="C266" s="34"/>
      <c r="E266" s="38"/>
      <c r="F266" s="34"/>
      <c r="G266" s="34"/>
      <c r="H266" s="34"/>
      <c r="I266" s="34"/>
      <c r="J266" s="34"/>
    </row>
    <row r="267" spans="1:10" ht="20.100000000000001" customHeight="1">
      <c r="A267" s="34"/>
      <c r="B267" s="34"/>
      <c r="C267" s="34"/>
      <c r="E267" s="38"/>
      <c r="F267" s="34"/>
      <c r="G267" s="34"/>
      <c r="H267" s="34"/>
      <c r="I267" s="34"/>
      <c r="J267" s="34"/>
    </row>
    <row r="268" spans="1:10" ht="20.100000000000001" customHeight="1">
      <c r="A268" s="34"/>
      <c r="B268" s="34"/>
      <c r="C268" s="34"/>
      <c r="E268" s="38"/>
      <c r="F268" s="34"/>
      <c r="G268" s="34"/>
      <c r="H268" s="34"/>
      <c r="I268" s="34"/>
      <c r="J268" s="34"/>
    </row>
    <row r="269" spans="1:10" ht="20.100000000000001" customHeight="1">
      <c r="A269" s="34"/>
      <c r="B269" s="34"/>
      <c r="C269" s="34"/>
      <c r="E269" s="38"/>
      <c r="F269" s="34"/>
      <c r="G269" s="34"/>
      <c r="H269" s="34"/>
      <c r="I269" s="34"/>
      <c r="J269" s="34"/>
    </row>
    <row r="270" spans="1:10" ht="20.100000000000001" customHeight="1">
      <c r="A270" s="34"/>
      <c r="B270" s="34"/>
      <c r="C270" s="34"/>
      <c r="E270" s="38"/>
      <c r="F270" s="34"/>
      <c r="G270" s="34"/>
      <c r="H270" s="34"/>
      <c r="I270" s="34"/>
      <c r="J270" s="34"/>
    </row>
    <row r="271" spans="1:10" ht="20.100000000000001" customHeight="1">
      <c r="A271" s="34"/>
      <c r="B271" s="34"/>
      <c r="C271" s="34"/>
      <c r="E271" s="38"/>
      <c r="F271" s="34"/>
      <c r="G271" s="34"/>
      <c r="H271" s="34"/>
      <c r="I271" s="34"/>
      <c r="J271" s="34"/>
    </row>
    <row r="272" spans="1:10" ht="20.100000000000001" customHeight="1">
      <c r="A272" s="34"/>
      <c r="B272" s="34"/>
      <c r="C272" s="34"/>
      <c r="E272" s="38"/>
      <c r="F272" s="34"/>
      <c r="G272" s="34"/>
      <c r="H272" s="34"/>
      <c r="I272" s="34"/>
      <c r="J272" s="34"/>
    </row>
    <row r="273" spans="1:10" ht="20.100000000000001" customHeight="1">
      <c r="A273" s="34"/>
      <c r="B273" s="34"/>
      <c r="C273" s="34"/>
      <c r="E273" s="38"/>
      <c r="F273" s="34"/>
      <c r="G273" s="34"/>
      <c r="H273" s="34"/>
      <c r="I273" s="34"/>
      <c r="J273" s="34"/>
    </row>
    <row r="274" spans="1:10" ht="20.100000000000001" customHeight="1">
      <c r="A274" s="34"/>
      <c r="B274" s="34"/>
      <c r="C274" s="34"/>
      <c r="E274" s="38"/>
      <c r="F274" s="34"/>
      <c r="G274" s="34"/>
      <c r="H274" s="34"/>
      <c r="I274" s="34"/>
      <c r="J274" s="34"/>
    </row>
    <row r="275" spans="1:10" ht="20.100000000000001" customHeight="1">
      <c r="A275" s="34"/>
      <c r="B275" s="34"/>
      <c r="C275" s="34"/>
      <c r="E275" s="38"/>
      <c r="F275" s="34"/>
      <c r="G275" s="34"/>
      <c r="H275" s="34"/>
      <c r="I275" s="34"/>
      <c r="J275" s="34"/>
    </row>
    <row r="276" spans="1:10" ht="20.100000000000001" customHeight="1">
      <c r="A276" s="34"/>
      <c r="B276" s="34"/>
      <c r="C276" s="34"/>
      <c r="E276" s="38"/>
      <c r="F276" s="34"/>
      <c r="G276" s="34"/>
      <c r="H276" s="34"/>
      <c r="I276" s="34"/>
      <c r="J276" s="34"/>
    </row>
    <row r="277" spans="1:10" ht="20.100000000000001" customHeight="1">
      <c r="A277" s="34"/>
      <c r="B277" s="34"/>
      <c r="C277" s="34"/>
      <c r="E277" s="38"/>
      <c r="F277" s="34"/>
      <c r="G277" s="34"/>
      <c r="H277" s="34"/>
      <c r="I277" s="34"/>
      <c r="J277" s="34"/>
    </row>
    <row r="278" spans="1:10" ht="20.100000000000001" customHeight="1">
      <c r="A278" s="34"/>
      <c r="B278" s="34"/>
      <c r="C278" s="34"/>
      <c r="E278" s="38"/>
      <c r="F278" s="34"/>
      <c r="G278" s="34"/>
      <c r="H278" s="34"/>
      <c r="I278" s="34"/>
      <c r="J278" s="34"/>
    </row>
    <row r="279" spans="1:10" ht="20.100000000000001" customHeight="1">
      <c r="A279" s="34"/>
      <c r="B279" s="34"/>
      <c r="C279" s="34"/>
      <c r="E279" s="38"/>
      <c r="F279" s="34"/>
      <c r="G279" s="34"/>
      <c r="H279" s="34"/>
      <c r="I279" s="34"/>
      <c r="J279" s="34"/>
    </row>
    <row r="280" spans="1:10" ht="20.100000000000001" customHeight="1">
      <c r="A280" s="34"/>
      <c r="B280" s="34"/>
      <c r="C280" s="34"/>
      <c r="E280" s="38"/>
      <c r="F280" s="34"/>
      <c r="G280" s="34"/>
      <c r="H280" s="34"/>
      <c r="I280" s="34"/>
      <c r="J280" s="34"/>
    </row>
    <row r="281" spans="1:10" ht="20.100000000000001" customHeight="1">
      <c r="A281" s="34"/>
      <c r="B281" s="34"/>
      <c r="C281" s="34"/>
      <c r="E281" s="38"/>
      <c r="F281" s="34"/>
      <c r="G281" s="34"/>
      <c r="H281" s="34"/>
      <c r="I281" s="34"/>
      <c r="J281" s="34"/>
    </row>
    <row r="282" spans="1:10" ht="20.100000000000001" customHeight="1">
      <c r="A282" s="34"/>
      <c r="B282" s="34"/>
      <c r="C282" s="34"/>
      <c r="E282" s="38"/>
      <c r="F282" s="34"/>
      <c r="G282" s="34"/>
      <c r="H282" s="34"/>
      <c r="I282" s="34"/>
      <c r="J282" s="34"/>
    </row>
    <row r="283" spans="1:10" ht="20.100000000000001" customHeight="1">
      <c r="A283" s="34"/>
      <c r="B283" s="34"/>
      <c r="C283" s="34"/>
      <c r="E283" s="38"/>
      <c r="F283" s="34"/>
      <c r="G283" s="34"/>
      <c r="H283" s="34"/>
      <c r="I283" s="34"/>
      <c r="J283" s="34"/>
    </row>
    <row r="284" spans="1:10" ht="20.100000000000001" customHeight="1">
      <c r="A284" s="34"/>
      <c r="B284" s="34"/>
      <c r="C284" s="34"/>
      <c r="E284" s="38"/>
      <c r="F284" s="34"/>
      <c r="G284" s="34"/>
      <c r="H284" s="34"/>
      <c r="I284" s="34"/>
      <c r="J284" s="34"/>
    </row>
    <row r="285" spans="1:10" ht="20.100000000000001" customHeight="1">
      <c r="A285" s="34"/>
      <c r="B285" s="34"/>
      <c r="C285" s="34"/>
      <c r="E285" s="38"/>
      <c r="F285" s="34"/>
      <c r="G285" s="34"/>
      <c r="H285" s="34"/>
      <c r="I285" s="34"/>
      <c r="J285" s="34"/>
    </row>
    <row r="286" spans="1:10" ht="20.100000000000001" customHeight="1">
      <c r="A286" s="34"/>
      <c r="B286" s="34"/>
      <c r="C286" s="34"/>
      <c r="E286" s="38"/>
      <c r="F286" s="34"/>
      <c r="G286" s="34"/>
      <c r="H286" s="34"/>
      <c r="I286" s="34"/>
      <c r="J286" s="34"/>
    </row>
    <row r="287" spans="1:10" ht="20.100000000000001" customHeight="1">
      <c r="A287" s="34"/>
      <c r="B287" s="34"/>
      <c r="C287" s="34"/>
      <c r="E287" s="38"/>
      <c r="F287" s="34"/>
      <c r="G287" s="34"/>
      <c r="H287" s="34"/>
      <c r="I287" s="34"/>
      <c r="J287" s="34"/>
    </row>
    <row r="288" spans="1:10" ht="20.100000000000001" customHeight="1">
      <c r="A288" s="34"/>
      <c r="B288" s="34"/>
      <c r="C288" s="34"/>
      <c r="E288" s="38"/>
      <c r="F288" s="34"/>
      <c r="G288" s="34"/>
      <c r="H288" s="34"/>
      <c r="I288" s="34"/>
      <c r="J288" s="34"/>
    </row>
    <row r="289" spans="1:10" ht="20.100000000000001" customHeight="1">
      <c r="A289" s="34"/>
      <c r="B289" s="34"/>
      <c r="C289" s="34"/>
      <c r="E289" s="38"/>
      <c r="F289" s="34"/>
      <c r="G289" s="34"/>
      <c r="H289" s="34"/>
      <c r="I289" s="34"/>
      <c r="J289" s="34"/>
    </row>
    <row r="290" spans="1:10" ht="20.100000000000001" customHeight="1">
      <c r="A290" s="34"/>
      <c r="B290" s="34"/>
      <c r="C290" s="34"/>
      <c r="E290" s="38"/>
      <c r="F290" s="34"/>
      <c r="G290" s="34"/>
      <c r="H290" s="34"/>
      <c r="I290" s="34"/>
      <c r="J290" s="34"/>
    </row>
    <row r="291" spans="1:10" ht="20.100000000000001" customHeight="1">
      <c r="A291" s="34"/>
      <c r="B291" s="34"/>
      <c r="C291" s="34"/>
      <c r="E291" s="38"/>
      <c r="F291" s="34"/>
      <c r="G291" s="34"/>
      <c r="H291" s="34"/>
      <c r="I291" s="34"/>
      <c r="J291" s="34"/>
    </row>
    <row r="292" spans="1:10" ht="20.100000000000001" customHeight="1">
      <c r="A292" s="34"/>
      <c r="B292" s="34"/>
      <c r="C292" s="34"/>
      <c r="E292" s="38"/>
      <c r="F292" s="34"/>
      <c r="G292" s="34"/>
      <c r="H292" s="34"/>
      <c r="I292" s="34"/>
      <c r="J292" s="34"/>
    </row>
    <row r="293" spans="1:10" ht="20.100000000000001" customHeight="1">
      <c r="A293" s="34"/>
      <c r="B293" s="34"/>
      <c r="C293" s="34"/>
      <c r="E293" s="38"/>
      <c r="F293" s="34"/>
      <c r="G293" s="34"/>
      <c r="H293" s="34"/>
      <c r="I293" s="34"/>
      <c r="J293" s="34"/>
    </row>
    <row r="294" spans="1:10" ht="20.100000000000001" customHeight="1">
      <c r="A294" s="34"/>
      <c r="B294" s="34"/>
      <c r="C294" s="34"/>
      <c r="E294" s="38"/>
      <c r="F294" s="34"/>
      <c r="G294" s="34"/>
      <c r="H294" s="34"/>
      <c r="I294" s="34"/>
      <c r="J294" s="34"/>
    </row>
    <row r="295" spans="1:10" ht="20.100000000000001" customHeight="1">
      <c r="A295" s="34"/>
      <c r="B295" s="34"/>
      <c r="C295" s="34"/>
      <c r="E295" s="38"/>
      <c r="F295" s="34"/>
      <c r="G295" s="34"/>
      <c r="H295" s="34"/>
      <c r="I295" s="34"/>
      <c r="J295" s="34"/>
    </row>
    <row r="296" spans="1:10" ht="20.100000000000001" customHeight="1">
      <c r="A296" s="34"/>
      <c r="B296" s="34"/>
      <c r="C296" s="34"/>
      <c r="E296" s="38"/>
      <c r="F296" s="34"/>
      <c r="G296" s="34"/>
      <c r="H296" s="34"/>
      <c r="I296" s="34"/>
      <c r="J296" s="34"/>
    </row>
    <row r="297" spans="1:10" ht="20.100000000000001" customHeight="1">
      <c r="A297" s="34"/>
      <c r="B297" s="34"/>
      <c r="C297" s="34"/>
      <c r="E297" s="38"/>
      <c r="F297" s="34"/>
      <c r="G297" s="34"/>
      <c r="H297" s="34"/>
      <c r="I297" s="34"/>
      <c r="J297" s="34"/>
    </row>
    <row r="298" spans="1:10" ht="20.100000000000001" customHeight="1">
      <c r="A298" s="34"/>
      <c r="B298" s="34"/>
      <c r="C298" s="34"/>
      <c r="E298" s="38"/>
      <c r="F298" s="34"/>
      <c r="G298" s="34"/>
      <c r="H298" s="34"/>
      <c r="I298" s="34"/>
      <c r="J298" s="34"/>
    </row>
    <row r="299" spans="1:10" ht="20.100000000000001" customHeight="1">
      <c r="A299" s="34"/>
      <c r="B299" s="34"/>
      <c r="C299" s="34"/>
      <c r="E299" s="38"/>
      <c r="F299" s="34"/>
      <c r="G299" s="34"/>
      <c r="H299" s="34"/>
      <c r="I299" s="34"/>
      <c r="J299" s="34"/>
    </row>
    <row r="300" spans="1:10" ht="20.100000000000001" customHeight="1">
      <c r="A300" s="34"/>
      <c r="B300" s="34"/>
      <c r="C300" s="34"/>
      <c r="E300" s="38"/>
      <c r="F300" s="34"/>
      <c r="G300" s="34"/>
      <c r="H300" s="34"/>
      <c r="I300" s="34"/>
      <c r="J300" s="34"/>
    </row>
    <row r="301" spans="1:10" ht="20.100000000000001" customHeight="1">
      <c r="A301" s="34"/>
      <c r="B301" s="34"/>
      <c r="C301" s="34"/>
      <c r="E301" s="38"/>
      <c r="F301" s="34"/>
      <c r="G301" s="34"/>
      <c r="H301" s="34"/>
      <c r="I301" s="34"/>
      <c r="J301" s="34"/>
    </row>
    <row r="302" spans="1:10" ht="20.100000000000001" customHeight="1">
      <c r="A302" s="34"/>
      <c r="B302" s="34"/>
      <c r="C302" s="34"/>
      <c r="E302" s="38"/>
      <c r="F302" s="34"/>
      <c r="G302" s="34"/>
      <c r="H302" s="34"/>
      <c r="I302" s="34"/>
      <c r="J302" s="34"/>
    </row>
    <row r="303" spans="1:10" ht="20.100000000000001" customHeight="1">
      <c r="A303" s="34"/>
      <c r="B303" s="34"/>
      <c r="C303" s="34"/>
      <c r="E303" s="38"/>
      <c r="F303" s="34"/>
      <c r="G303" s="34"/>
      <c r="H303" s="34"/>
      <c r="I303" s="34"/>
      <c r="J303" s="34"/>
    </row>
    <row r="304" spans="1:10" ht="20.100000000000001" customHeight="1">
      <c r="A304" s="34"/>
      <c r="B304" s="34"/>
      <c r="C304" s="34"/>
      <c r="E304" s="38"/>
      <c r="F304" s="34"/>
      <c r="G304" s="34"/>
      <c r="H304" s="34"/>
      <c r="I304" s="34"/>
      <c r="J304" s="34"/>
    </row>
    <row r="305" spans="1:10" ht="20.100000000000001" customHeight="1">
      <c r="A305" s="34"/>
      <c r="B305" s="34"/>
      <c r="C305" s="34"/>
      <c r="E305" s="38"/>
      <c r="F305" s="34"/>
      <c r="G305" s="34"/>
      <c r="H305" s="34"/>
      <c r="I305" s="34"/>
      <c r="J305" s="34"/>
    </row>
    <row r="306" spans="1:10" ht="20.100000000000001" customHeight="1">
      <c r="A306" s="34"/>
      <c r="B306" s="34"/>
      <c r="C306" s="34"/>
      <c r="E306" s="38"/>
      <c r="F306" s="34"/>
      <c r="G306" s="34"/>
      <c r="H306" s="34"/>
      <c r="I306" s="34"/>
      <c r="J306" s="34"/>
    </row>
    <row r="307" spans="1:10" ht="20.100000000000001" customHeight="1">
      <c r="A307" s="34"/>
      <c r="B307" s="34"/>
      <c r="C307" s="34"/>
      <c r="E307" s="38"/>
      <c r="F307" s="34"/>
      <c r="G307" s="34"/>
      <c r="H307" s="34"/>
      <c r="I307" s="34"/>
      <c r="J307" s="34"/>
    </row>
    <row r="308" spans="1:10" ht="20.100000000000001" customHeight="1">
      <c r="A308" s="34"/>
      <c r="B308" s="34"/>
      <c r="C308" s="34"/>
      <c r="E308" s="38"/>
      <c r="F308" s="34"/>
      <c r="G308" s="34"/>
      <c r="H308" s="34"/>
      <c r="I308" s="34"/>
      <c r="J308" s="34"/>
    </row>
    <row r="309" spans="1:10" ht="20.100000000000001" customHeight="1">
      <c r="A309" s="34"/>
      <c r="B309" s="34"/>
      <c r="C309" s="34"/>
      <c r="E309" s="38"/>
      <c r="F309" s="34"/>
      <c r="G309" s="34"/>
      <c r="H309" s="34"/>
      <c r="I309" s="34"/>
      <c r="J309" s="34"/>
    </row>
    <row r="310" spans="1:10" ht="20.100000000000001" customHeight="1">
      <c r="A310" s="34"/>
      <c r="B310" s="34"/>
      <c r="C310" s="34"/>
      <c r="E310" s="38"/>
      <c r="F310" s="34"/>
      <c r="G310" s="34"/>
      <c r="H310" s="34"/>
      <c r="I310" s="34"/>
      <c r="J310" s="34"/>
    </row>
    <row r="311" spans="1:10" ht="20.100000000000001" customHeight="1">
      <c r="A311" s="34"/>
      <c r="B311" s="34"/>
      <c r="C311" s="34"/>
      <c r="E311" s="38"/>
      <c r="F311" s="34"/>
      <c r="G311" s="34"/>
      <c r="H311" s="34"/>
      <c r="I311" s="34"/>
      <c r="J311" s="34"/>
    </row>
    <row r="312" spans="1:10" ht="20.100000000000001" customHeight="1">
      <c r="A312" s="34"/>
      <c r="B312" s="34"/>
      <c r="C312" s="34"/>
      <c r="E312" s="38"/>
      <c r="F312" s="34"/>
      <c r="G312" s="34"/>
      <c r="H312" s="34"/>
      <c r="I312" s="34"/>
      <c r="J312" s="34"/>
    </row>
    <row r="313" spans="1:10" ht="20.100000000000001" customHeight="1">
      <c r="A313" s="34"/>
      <c r="B313" s="34"/>
      <c r="C313" s="34"/>
      <c r="E313" s="38"/>
      <c r="F313" s="34"/>
      <c r="G313" s="34"/>
      <c r="H313" s="34"/>
      <c r="I313" s="34"/>
      <c r="J313" s="34"/>
    </row>
    <row r="314" spans="1:10" ht="20.100000000000001" customHeight="1">
      <c r="A314" s="34"/>
      <c r="B314" s="34"/>
      <c r="C314" s="34"/>
      <c r="E314" s="38"/>
      <c r="F314" s="34"/>
      <c r="G314" s="34"/>
      <c r="H314" s="34"/>
      <c r="I314" s="34"/>
      <c r="J314" s="34"/>
    </row>
    <row r="315" spans="1:10" ht="20.100000000000001" customHeight="1">
      <c r="A315" s="34"/>
      <c r="B315" s="34"/>
      <c r="C315" s="34"/>
      <c r="E315" s="38"/>
      <c r="F315" s="34"/>
      <c r="G315" s="34"/>
      <c r="H315" s="34"/>
      <c r="I315" s="34"/>
      <c r="J315" s="34"/>
    </row>
    <row r="316" spans="1:10" ht="20.100000000000001" customHeight="1">
      <c r="A316" s="34"/>
      <c r="B316" s="34"/>
      <c r="C316" s="34"/>
      <c r="E316" s="38"/>
      <c r="F316" s="34"/>
      <c r="G316" s="34"/>
      <c r="H316" s="34"/>
      <c r="I316" s="34"/>
      <c r="J316" s="34"/>
    </row>
    <row r="317" spans="1:10" ht="20.100000000000001" customHeight="1">
      <c r="A317" s="34"/>
      <c r="B317" s="34"/>
      <c r="C317" s="34"/>
      <c r="E317" s="38"/>
      <c r="F317" s="34"/>
      <c r="G317" s="34"/>
      <c r="H317" s="34"/>
      <c r="I317" s="34"/>
      <c r="J317" s="34"/>
    </row>
    <row r="318" spans="1:10" ht="20.100000000000001" customHeight="1">
      <c r="A318" s="34"/>
      <c r="B318" s="34"/>
      <c r="C318" s="34"/>
      <c r="E318" s="38"/>
      <c r="F318" s="34"/>
      <c r="G318" s="34"/>
      <c r="H318" s="34"/>
      <c r="I318" s="34"/>
      <c r="J318" s="34"/>
    </row>
    <row r="319" spans="1:10" ht="20.100000000000001" customHeight="1">
      <c r="A319" s="34"/>
      <c r="B319" s="34"/>
      <c r="C319" s="34"/>
      <c r="E319" s="38"/>
      <c r="F319" s="34"/>
      <c r="G319" s="34"/>
      <c r="H319" s="34"/>
      <c r="I319" s="34"/>
      <c r="J319" s="34"/>
    </row>
    <row r="320" spans="1:10" ht="20.100000000000001" customHeight="1">
      <c r="A320" s="34"/>
      <c r="B320" s="34"/>
      <c r="C320" s="34"/>
      <c r="E320" s="38"/>
      <c r="F320" s="34"/>
      <c r="G320" s="34"/>
      <c r="H320" s="34"/>
      <c r="I320" s="34"/>
      <c r="J320" s="34"/>
    </row>
    <row r="321" spans="1:10" ht="20.100000000000001" customHeight="1">
      <c r="A321" s="34"/>
      <c r="B321" s="34"/>
      <c r="C321" s="34"/>
      <c r="E321" s="38"/>
      <c r="F321" s="34"/>
      <c r="G321" s="34"/>
      <c r="H321" s="34"/>
      <c r="I321" s="34"/>
      <c r="J321" s="34"/>
    </row>
    <row r="322" spans="1:10" ht="20.100000000000001" customHeight="1">
      <c r="A322" s="34"/>
      <c r="B322" s="34"/>
      <c r="C322" s="34"/>
      <c r="E322" s="38"/>
      <c r="F322" s="34"/>
      <c r="G322" s="34"/>
      <c r="H322" s="34"/>
      <c r="I322" s="34"/>
      <c r="J322" s="34"/>
    </row>
    <row r="323" spans="1:10" ht="20.100000000000001" customHeight="1">
      <c r="A323" s="34"/>
      <c r="B323" s="34"/>
      <c r="C323" s="34"/>
      <c r="E323" s="38"/>
      <c r="F323" s="34"/>
      <c r="G323" s="34"/>
      <c r="H323" s="34"/>
      <c r="I323" s="34"/>
      <c r="J323" s="34"/>
    </row>
    <row r="324" spans="1:10" ht="20.100000000000001" customHeight="1">
      <c r="A324" s="34"/>
      <c r="B324" s="34"/>
      <c r="C324" s="34"/>
      <c r="E324" s="38"/>
      <c r="F324" s="34"/>
      <c r="G324" s="34"/>
      <c r="H324" s="34"/>
      <c r="I324" s="34"/>
      <c r="J324" s="34"/>
    </row>
    <row r="325" spans="1:10" ht="20.100000000000001" customHeight="1">
      <c r="A325" s="34"/>
      <c r="B325" s="34"/>
      <c r="C325" s="34"/>
      <c r="E325" s="38"/>
      <c r="F325" s="34"/>
      <c r="G325" s="34"/>
      <c r="H325" s="34"/>
      <c r="I325" s="34"/>
      <c r="J325" s="34"/>
    </row>
    <row r="326" spans="1:10" ht="20.100000000000001" customHeight="1">
      <c r="A326" s="34"/>
      <c r="B326" s="34"/>
      <c r="C326" s="34"/>
      <c r="E326" s="38"/>
      <c r="F326" s="34"/>
      <c r="G326" s="34"/>
      <c r="H326" s="34"/>
      <c r="I326" s="34"/>
      <c r="J326" s="34"/>
    </row>
    <row r="327" spans="1:10" ht="20.100000000000001" customHeight="1">
      <c r="A327" s="34"/>
      <c r="B327" s="34"/>
      <c r="C327" s="34"/>
      <c r="E327" s="38"/>
      <c r="F327" s="34"/>
      <c r="G327" s="34"/>
      <c r="H327" s="34"/>
      <c r="I327" s="34"/>
      <c r="J327" s="34"/>
    </row>
    <row r="328" spans="1:10" ht="20.100000000000001" customHeight="1">
      <c r="A328" s="34"/>
      <c r="B328" s="34"/>
      <c r="C328" s="34"/>
      <c r="E328" s="38"/>
      <c r="F328" s="34"/>
      <c r="G328" s="34"/>
      <c r="H328" s="34"/>
      <c r="I328" s="34"/>
      <c r="J328" s="34"/>
    </row>
    <row r="329" spans="1:10" ht="20.100000000000001" customHeight="1">
      <c r="A329" s="34"/>
      <c r="B329" s="34"/>
      <c r="C329" s="34"/>
      <c r="E329" s="38"/>
      <c r="F329" s="34"/>
      <c r="G329" s="34"/>
      <c r="H329" s="34"/>
      <c r="I329" s="34"/>
      <c r="J329" s="34"/>
    </row>
    <row r="330" spans="1:10" ht="20.100000000000001" customHeight="1">
      <c r="A330" s="34"/>
      <c r="B330" s="34"/>
      <c r="C330" s="34"/>
      <c r="E330" s="38"/>
      <c r="F330" s="34"/>
      <c r="G330" s="34"/>
      <c r="H330" s="34"/>
      <c r="I330" s="34"/>
      <c r="J330" s="34"/>
    </row>
    <row r="331" spans="1:10" ht="20.100000000000001" customHeight="1">
      <c r="A331" s="34"/>
      <c r="B331" s="34"/>
      <c r="C331" s="34"/>
      <c r="E331" s="38"/>
      <c r="F331" s="34"/>
      <c r="G331" s="34"/>
      <c r="H331" s="34"/>
      <c r="I331" s="34"/>
      <c r="J331" s="34"/>
    </row>
    <row r="332" spans="1:10" ht="20.100000000000001" customHeight="1">
      <c r="A332" s="34"/>
      <c r="B332" s="34"/>
      <c r="C332" s="34"/>
      <c r="E332" s="38"/>
      <c r="F332" s="34"/>
      <c r="G332" s="34"/>
      <c r="H332" s="34"/>
      <c r="I332" s="34"/>
      <c r="J332" s="34"/>
    </row>
    <row r="333" spans="1:10" ht="20.100000000000001" customHeight="1">
      <c r="A333" s="34"/>
      <c r="B333" s="34"/>
      <c r="C333" s="34"/>
      <c r="E333" s="38"/>
      <c r="F333" s="34"/>
      <c r="G333" s="34"/>
      <c r="H333" s="34"/>
      <c r="I333" s="34"/>
      <c r="J333" s="34"/>
    </row>
    <row r="334" spans="1:10" ht="20.100000000000001" customHeight="1">
      <c r="A334" s="34"/>
      <c r="B334" s="34"/>
      <c r="C334" s="34"/>
      <c r="E334" s="38"/>
      <c r="F334" s="34"/>
      <c r="G334" s="34"/>
      <c r="H334" s="34"/>
      <c r="I334" s="34"/>
      <c r="J334" s="34"/>
    </row>
    <row r="335" spans="1:10" ht="20.100000000000001" customHeight="1">
      <c r="A335" s="34"/>
      <c r="B335" s="34"/>
      <c r="C335" s="34"/>
      <c r="E335" s="38"/>
      <c r="F335" s="34"/>
      <c r="G335" s="34"/>
      <c r="H335" s="34"/>
      <c r="I335" s="34"/>
      <c r="J335" s="34"/>
    </row>
    <row r="336" spans="1:10" ht="20.100000000000001" customHeight="1">
      <c r="A336" s="34"/>
      <c r="B336" s="34"/>
      <c r="C336" s="34"/>
      <c r="E336" s="38"/>
      <c r="F336" s="34"/>
      <c r="G336" s="34"/>
      <c r="H336" s="34"/>
      <c r="I336" s="34"/>
      <c r="J336" s="34"/>
    </row>
    <row r="337" spans="1:10" ht="20.100000000000001" customHeight="1">
      <c r="A337" s="34"/>
      <c r="B337" s="34"/>
      <c r="C337" s="34"/>
      <c r="E337" s="38"/>
      <c r="F337" s="34"/>
      <c r="G337" s="34"/>
      <c r="H337" s="34"/>
      <c r="I337" s="34"/>
      <c r="J337" s="34"/>
    </row>
    <row r="338" spans="1:10" ht="20.100000000000001" customHeight="1">
      <c r="A338" s="34"/>
      <c r="B338" s="34"/>
      <c r="C338" s="34"/>
      <c r="E338" s="38"/>
      <c r="F338" s="34"/>
      <c r="G338" s="34"/>
      <c r="H338" s="34"/>
      <c r="I338" s="34"/>
      <c r="J338" s="34"/>
    </row>
    <row r="339" spans="1:10" ht="20.100000000000001" customHeight="1">
      <c r="A339" s="34"/>
      <c r="B339" s="34"/>
      <c r="C339" s="34"/>
      <c r="E339" s="38"/>
      <c r="F339" s="34"/>
      <c r="G339" s="34"/>
      <c r="H339" s="34"/>
      <c r="I339" s="34"/>
      <c r="J339" s="34"/>
    </row>
    <row r="340" spans="1:10" ht="20.100000000000001" customHeight="1">
      <c r="A340" s="34"/>
      <c r="B340" s="34"/>
      <c r="C340" s="34"/>
      <c r="E340" s="38"/>
      <c r="F340" s="34"/>
      <c r="G340" s="34"/>
      <c r="H340" s="34"/>
      <c r="I340" s="34"/>
      <c r="J340" s="34"/>
    </row>
    <row r="341" spans="1:10" ht="20.100000000000001" customHeight="1">
      <c r="A341" s="34"/>
      <c r="B341" s="34"/>
      <c r="C341" s="34"/>
      <c r="E341" s="38"/>
      <c r="F341" s="34"/>
      <c r="G341" s="34"/>
      <c r="H341" s="34"/>
      <c r="I341" s="34"/>
      <c r="J341" s="34"/>
    </row>
    <row r="342" spans="1:10" ht="20.100000000000001" customHeight="1">
      <c r="A342" s="34"/>
      <c r="B342" s="34"/>
      <c r="C342" s="34"/>
      <c r="E342" s="38"/>
      <c r="F342" s="34"/>
      <c r="G342" s="34"/>
      <c r="H342" s="34"/>
      <c r="I342" s="34"/>
      <c r="J342" s="34"/>
    </row>
    <row r="343" spans="1:10" ht="20.100000000000001" customHeight="1">
      <c r="A343" s="34"/>
      <c r="B343" s="34"/>
      <c r="C343" s="34"/>
      <c r="E343" s="38"/>
      <c r="F343" s="34"/>
      <c r="G343" s="34"/>
      <c r="H343" s="34"/>
      <c r="I343" s="34"/>
      <c r="J343" s="34"/>
    </row>
    <row r="344" spans="1:10" ht="20.100000000000001" customHeight="1">
      <c r="A344" s="34"/>
      <c r="B344" s="34"/>
      <c r="C344" s="34"/>
      <c r="E344" s="38"/>
      <c r="F344" s="34"/>
      <c r="G344" s="34"/>
      <c r="H344" s="34"/>
      <c r="I344" s="34"/>
      <c r="J344" s="34"/>
    </row>
    <row r="345" spans="1:10" ht="20.100000000000001" customHeight="1">
      <c r="A345" s="34"/>
      <c r="B345" s="34"/>
      <c r="C345" s="34"/>
      <c r="E345" s="38"/>
      <c r="F345" s="34"/>
      <c r="G345" s="34"/>
      <c r="H345" s="34"/>
      <c r="I345" s="34"/>
      <c r="J345" s="34"/>
    </row>
    <row r="346" spans="1:10" ht="20.100000000000001" customHeight="1">
      <c r="A346" s="34"/>
      <c r="B346" s="34"/>
      <c r="C346" s="34"/>
      <c r="E346" s="38"/>
      <c r="F346" s="34"/>
      <c r="G346" s="34"/>
      <c r="H346" s="34"/>
      <c r="I346" s="34"/>
      <c r="J346" s="34"/>
    </row>
    <row r="347" spans="1:10" ht="20.100000000000001" customHeight="1">
      <c r="A347" s="34"/>
      <c r="B347" s="34"/>
      <c r="C347" s="34"/>
      <c r="E347" s="38"/>
      <c r="F347" s="34"/>
      <c r="G347" s="34"/>
      <c r="H347" s="34"/>
      <c r="I347" s="34"/>
      <c r="J347" s="34"/>
    </row>
    <row r="348" spans="1:10" ht="20.100000000000001" customHeight="1">
      <c r="A348" s="34"/>
      <c r="B348" s="34"/>
      <c r="C348" s="34"/>
      <c r="E348" s="38"/>
      <c r="F348" s="34"/>
      <c r="G348" s="34"/>
      <c r="H348" s="34"/>
      <c r="I348" s="34"/>
      <c r="J348" s="34"/>
    </row>
    <row r="349" spans="1:10" ht="20.100000000000001" customHeight="1">
      <c r="A349" s="34"/>
      <c r="B349" s="34"/>
      <c r="C349" s="34"/>
      <c r="E349" s="38"/>
      <c r="F349" s="34"/>
      <c r="G349" s="34"/>
      <c r="H349" s="34"/>
      <c r="I349" s="34"/>
      <c r="J349" s="34"/>
    </row>
    <row r="350" spans="1:10" ht="20.100000000000001" customHeight="1">
      <c r="A350" s="34"/>
      <c r="B350" s="34"/>
      <c r="C350" s="34"/>
      <c r="E350" s="38"/>
      <c r="F350" s="34"/>
      <c r="G350" s="34"/>
      <c r="H350" s="34"/>
      <c r="I350" s="34"/>
      <c r="J350" s="34"/>
    </row>
    <row r="351" spans="1:10" ht="20.100000000000001" customHeight="1">
      <c r="A351" s="34"/>
      <c r="B351" s="34"/>
      <c r="C351" s="34"/>
      <c r="E351" s="38"/>
      <c r="F351" s="34"/>
      <c r="G351" s="34"/>
      <c r="H351" s="34"/>
      <c r="I351" s="34"/>
      <c r="J351" s="34"/>
    </row>
    <row r="352" spans="1:10" ht="20.100000000000001" customHeight="1">
      <c r="A352" s="34"/>
      <c r="B352" s="34"/>
      <c r="C352" s="34"/>
      <c r="E352" s="38"/>
      <c r="F352" s="34"/>
      <c r="G352" s="34"/>
      <c r="H352" s="34"/>
      <c r="I352" s="34"/>
      <c r="J352" s="34"/>
    </row>
    <row r="353" spans="1:10" ht="20.100000000000001" customHeight="1">
      <c r="A353" s="34"/>
      <c r="B353" s="34"/>
      <c r="C353" s="34"/>
      <c r="E353" s="38"/>
      <c r="F353" s="34"/>
      <c r="G353" s="34"/>
      <c r="H353" s="34"/>
      <c r="I353" s="34"/>
      <c r="J353" s="34"/>
    </row>
    <row r="354" spans="1:10" ht="20.100000000000001" customHeight="1">
      <c r="A354" s="34"/>
      <c r="B354" s="34"/>
      <c r="C354" s="34"/>
      <c r="E354" s="38"/>
      <c r="F354" s="34"/>
      <c r="G354" s="34"/>
      <c r="H354" s="34"/>
      <c r="I354" s="34"/>
      <c r="J354" s="34"/>
    </row>
    <row r="355" spans="1:10" ht="20.100000000000001" customHeight="1">
      <c r="A355" s="34"/>
      <c r="B355" s="34"/>
      <c r="C355" s="34"/>
      <c r="E355" s="38"/>
      <c r="F355" s="34"/>
      <c r="G355" s="34"/>
      <c r="H355" s="34"/>
      <c r="I355" s="34"/>
      <c r="J355" s="34"/>
    </row>
    <row r="356" spans="1:10" ht="20.100000000000001" customHeight="1">
      <c r="A356" s="34"/>
      <c r="B356" s="34"/>
      <c r="C356" s="34"/>
      <c r="E356" s="38"/>
      <c r="F356" s="34"/>
      <c r="G356" s="34"/>
      <c r="H356" s="34"/>
      <c r="I356" s="34"/>
      <c r="J356" s="34"/>
    </row>
    <row r="357" spans="1:10" ht="20.100000000000001" customHeight="1">
      <c r="A357" s="34"/>
      <c r="B357" s="34"/>
      <c r="C357" s="34"/>
      <c r="E357" s="38"/>
      <c r="F357" s="34"/>
      <c r="G357" s="34"/>
      <c r="H357" s="34"/>
      <c r="I357" s="34"/>
      <c r="J357" s="34"/>
    </row>
    <row r="358" spans="1:10" ht="20.100000000000001" customHeight="1">
      <c r="A358" s="34"/>
      <c r="B358" s="34"/>
      <c r="C358" s="34"/>
      <c r="E358" s="38"/>
      <c r="F358" s="34"/>
      <c r="G358" s="34"/>
      <c r="H358" s="34"/>
      <c r="I358" s="34"/>
      <c r="J358" s="34"/>
    </row>
    <row r="359" spans="1:10" ht="20.100000000000001" customHeight="1">
      <c r="A359" s="34"/>
      <c r="B359" s="34"/>
      <c r="C359" s="34"/>
      <c r="E359" s="38"/>
      <c r="F359" s="34"/>
      <c r="G359" s="34"/>
      <c r="H359" s="34"/>
      <c r="I359" s="34"/>
      <c r="J359" s="34"/>
    </row>
    <row r="360" spans="1:10" ht="20.100000000000001" customHeight="1">
      <c r="A360" s="34"/>
      <c r="B360" s="34"/>
      <c r="C360" s="34"/>
      <c r="E360" s="38"/>
      <c r="F360" s="34"/>
      <c r="G360" s="34"/>
      <c r="H360" s="34"/>
      <c r="I360" s="34"/>
      <c r="J360" s="34"/>
    </row>
    <row r="361" spans="1:10" ht="20.100000000000001" customHeight="1">
      <c r="A361" s="34"/>
      <c r="B361" s="34"/>
      <c r="C361" s="34"/>
      <c r="E361" s="38"/>
      <c r="F361" s="34"/>
      <c r="G361" s="34"/>
      <c r="H361" s="34"/>
      <c r="I361" s="34"/>
      <c r="J361" s="34"/>
    </row>
    <row r="362" spans="1:10" ht="20.100000000000001" customHeight="1">
      <c r="A362" s="34"/>
      <c r="B362" s="34"/>
      <c r="C362" s="34"/>
      <c r="E362" s="38"/>
      <c r="F362" s="34"/>
      <c r="G362" s="34"/>
      <c r="H362" s="34"/>
      <c r="I362" s="34"/>
      <c r="J362" s="34"/>
    </row>
    <row r="363" spans="1:10" ht="20.100000000000001" customHeight="1">
      <c r="A363" s="34"/>
      <c r="B363" s="34"/>
      <c r="C363" s="34"/>
      <c r="E363" s="38"/>
      <c r="F363" s="34"/>
      <c r="G363" s="34"/>
      <c r="H363" s="34"/>
      <c r="I363" s="34"/>
      <c r="J363" s="34"/>
    </row>
    <row r="364" spans="1:10" ht="20.100000000000001" customHeight="1">
      <c r="A364" s="34"/>
      <c r="B364" s="34"/>
      <c r="C364" s="34"/>
      <c r="E364" s="38"/>
      <c r="F364" s="34"/>
      <c r="G364" s="34"/>
      <c r="H364" s="34"/>
      <c r="I364" s="34"/>
      <c r="J364" s="34"/>
    </row>
    <row r="365" spans="1:10" ht="20.100000000000001" customHeight="1">
      <c r="A365" s="34"/>
      <c r="B365" s="34"/>
      <c r="C365" s="34"/>
      <c r="E365" s="38"/>
      <c r="F365" s="34"/>
      <c r="G365" s="34"/>
      <c r="H365" s="34"/>
      <c r="I365" s="34"/>
      <c r="J365" s="34"/>
    </row>
    <row r="366" spans="1:10" ht="20.100000000000001" customHeight="1">
      <c r="A366" s="34"/>
      <c r="B366" s="34"/>
      <c r="C366" s="34"/>
      <c r="E366" s="38"/>
      <c r="F366" s="34"/>
      <c r="G366" s="34"/>
      <c r="H366" s="34"/>
      <c r="I366" s="34"/>
      <c r="J366" s="34"/>
    </row>
    <row r="367" spans="1:10" ht="20.100000000000001" customHeight="1">
      <c r="A367" s="34"/>
      <c r="B367" s="34"/>
      <c r="C367" s="34"/>
      <c r="E367" s="38"/>
      <c r="F367" s="34"/>
      <c r="G367" s="34"/>
      <c r="H367" s="34"/>
      <c r="I367" s="34"/>
      <c r="J367" s="34"/>
    </row>
    <row r="368" spans="1:10" ht="20.100000000000001" customHeight="1">
      <c r="A368" s="34"/>
      <c r="B368" s="34"/>
      <c r="C368" s="34"/>
      <c r="E368" s="38"/>
      <c r="F368" s="34"/>
      <c r="G368" s="34"/>
      <c r="H368" s="34"/>
      <c r="I368" s="34"/>
      <c r="J368" s="34"/>
    </row>
    <row r="369" spans="1:10" ht="20.100000000000001" customHeight="1">
      <c r="A369" s="34"/>
      <c r="B369" s="34"/>
      <c r="C369" s="34"/>
      <c r="E369" s="38"/>
      <c r="F369" s="34"/>
      <c r="G369" s="34"/>
      <c r="H369" s="34"/>
      <c r="I369" s="34"/>
      <c r="J369" s="34"/>
    </row>
    <row r="370" spans="1:10" ht="20.100000000000001" customHeight="1">
      <c r="A370" s="34"/>
      <c r="B370" s="34"/>
      <c r="C370" s="34"/>
      <c r="E370" s="38"/>
      <c r="F370" s="34"/>
      <c r="G370" s="34"/>
      <c r="H370" s="34"/>
      <c r="I370" s="34"/>
      <c r="J370" s="34"/>
    </row>
    <row r="371" spans="1:10" ht="20.100000000000001" customHeight="1">
      <c r="A371" s="34"/>
      <c r="B371" s="34"/>
      <c r="C371" s="34"/>
      <c r="E371" s="38"/>
      <c r="F371" s="34"/>
      <c r="G371" s="34"/>
      <c r="H371" s="34"/>
      <c r="I371" s="34"/>
      <c r="J371" s="34"/>
    </row>
    <row r="372" spans="1:10" ht="20.100000000000001" customHeight="1">
      <c r="A372" s="34"/>
      <c r="B372" s="34"/>
      <c r="C372" s="34"/>
      <c r="E372" s="38"/>
      <c r="F372" s="34"/>
      <c r="G372" s="34"/>
      <c r="H372" s="34"/>
      <c r="I372" s="34"/>
      <c r="J372" s="34"/>
    </row>
    <row r="373" spans="1:10" ht="20.100000000000001" customHeight="1">
      <c r="A373" s="34"/>
      <c r="B373" s="34"/>
      <c r="C373" s="34"/>
      <c r="E373" s="38"/>
      <c r="F373" s="34"/>
      <c r="G373" s="34"/>
      <c r="H373" s="34"/>
      <c r="I373" s="34"/>
      <c r="J373" s="34"/>
    </row>
    <row r="374" spans="1:10" ht="20.100000000000001" customHeight="1">
      <c r="A374" s="34"/>
      <c r="B374" s="34"/>
      <c r="C374" s="34"/>
      <c r="E374" s="38"/>
      <c r="F374" s="34"/>
      <c r="G374" s="34"/>
      <c r="H374" s="34"/>
      <c r="I374" s="34"/>
      <c r="J374" s="34"/>
    </row>
    <row r="375" spans="1:10" ht="20.100000000000001" customHeight="1">
      <c r="A375" s="34"/>
      <c r="B375" s="34"/>
      <c r="C375" s="34"/>
      <c r="E375" s="38"/>
      <c r="F375" s="34"/>
      <c r="G375" s="34"/>
      <c r="H375" s="34"/>
      <c r="I375" s="34"/>
      <c r="J375" s="34"/>
    </row>
    <row r="376" spans="1:10" ht="20.100000000000001" customHeight="1">
      <c r="A376" s="34"/>
      <c r="B376" s="34"/>
      <c r="C376" s="34"/>
      <c r="E376" s="38"/>
      <c r="F376" s="34"/>
      <c r="G376" s="34"/>
      <c r="H376" s="34"/>
      <c r="I376" s="34"/>
      <c r="J376" s="34"/>
    </row>
    <row r="377" spans="1:10" ht="20.100000000000001" customHeight="1">
      <c r="A377" s="34"/>
      <c r="B377" s="34"/>
      <c r="C377" s="34"/>
      <c r="E377" s="38"/>
      <c r="F377" s="34"/>
      <c r="G377" s="34"/>
      <c r="H377" s="34"/>
      <c r="I377" s="34"/>
      <c r="J377" s="34"/>
    </row>
    <row r="378" spans="1:10" ht="20.100000000000001" customHeight="1">
      <c r="A378" s="34"/>
      <c r="B378" s="34"/>
      <c r="C378" s="34"/>
      <c r="E378" s="38"/>
      <c r="F378" s="34"/>
      <c r="G378" s="34"/>
      <c r="H378" s="34"/>
      <c r="I378" s="34"/>
      <c r="J378" s="34"/>
    </row>
    <row r="379" spans="1:10" ht="20.100000000000001" customHeight="1">
      <c r="A379" s="34"/>
      <c r="B379" s="34"/>
      <c r="C379" s="34"/>
      <c r="E379" s="38"/>
      <c r="F379" s="34"/>
      <c r="G379" s="34"/>
      <c r="H379" s="34"/>
      <c r="I379" s="34"/>
      <c r="J379" s="34"/>
    </row>
    <row r="380" spans="1:10" ht="20.100000000000001" customHeight="1">
      <c r="A380" s="34"/>
      <c r="B380" s="34"/>
      <c r="C380" s="34"/>
      <c r="E380" s="38"/>
      <c r="F380" s="34"/>
      <c r="G380" s="34"/>
      <c r="H380" s="34"/>
      <c r="I380" s="34"/>
      <c r="J380" s="34"/>
    </row>
    <row r="381" spans="1:10" ht="20.100000000000001" customHeight="1">
      <c r="A381" s="34"/>
      <c r="B381" s="34"/>
      <c r="C381" s="34"/>
      <c r="E381" s="38"/>
      <c r="F381" s="34"/>
      <c r="G381" s="34"/>
      <c r="H381" s="34"/>
      <c r="I381" s="34"/>
      <c r="J381" s="34"/>
    </row>
    <row r="382" spans="1:10" ht="20.100000000000001" customHeight="1">
      <c r="A382" s="34"/>
      <c r="B382" s="34"/>
      <c r="C382" s="34"/>
      <c r="E382" s="38"/>
      <c r="F382" s="34"/>
      <c r="G382" s="34"/>
      <c r="H382" s="34"/>
      <c r="I382" s="34"/>
      <c r="J382" s="34"/>
    </row>
    <row r="383" spans="1:10" ht="20.100000000000001" customHeight="1">
      <c r="A383" s="34"/>
      <c r="B383" s="34"/>
      <c r="C383" s="34"/>
      <c r="E383" s="38"/>
      <c r="F383" s="34"/>
      <c r="G383" s="34"/>
      <c r="H383" s="34"/>
      <c r="I383" s="34"/>
      <c r="J383" s="34"/>
    </row>
    <row r="384" spans="1:10" ht="20.100000000000001" customHeight="1">
      <c r="A384" s="34"/>
      <c r="B384" s="34"/>
      <c r="C384" s="34"/>
      <c r="E384" s="38"/>
      <c r="F384" s="34"/>
      <c r="G384" s="34"/>
      <c r="H384" s="34"/>
      <c r="I384" s="34"/>
      <c r="J384" s="34"/>
    </row>
    <row r="385" spans="1:10" ht="20.100000000000001" customHeight="1">
      <c r="A385" s="34"/>
      <c r="B385" s="34"/>
      <c r="C385" s="34"/>
      <c r="E385" s="38"/>
      <c r="F385" s="34"/>
      <c r="G385" s="34"/>
      <c r="H385" s="34"/>
      <c r="I385" s="34"/>
      <c r="J385" s="34"/>
    </row>
    <row r="386" spans="1:10" ht="20.100000000000001" customHeight="1">
      <c r="A386" s="34"/>
      <c r="B386" s="34"/>
      <c r="C386" s="34"/>
      <c r="E386" s="38"/>
      <c r="F386" s="34"/>
      <c r="G386" s="34"/>
      <c r="H386" s="34"/>
      <c r="I386" s="34"/>
      <c r="J386" s="34"/>
    </row>
    <row r="387" spans="1:10" ht="20.100000000000001" customHeight="1">
      <c r="A387" s="34"/>
      <c r="B387" s="34"/>
      <c r="C387" s="34"/>
      <c r="E387" s="38"/>
      <c r="F387" s="34"/>
      <c r="G387" s="34"/>
      <c r="H387" s="34"/>
      <c r="I387" s="34"/>
      <c r="J387" s="34"/>
    </row>
    <row r="388" spans="1:10" ht="20.100000000000001" customHeight="1">
      <c r="A388" s="34"/>
      <c r="B388" s="34"/>
      <c r="C388" s="34"/>
      <c r="E388" s="38"/>
      <c r="F388" s="34"/>
      <c r="G388" s="34"/>
      <c r="H388" s="34"/>
      <c r="I388" s="34"/>
      <c r="J388" s="34"/>
    </row>
    <row r="389" spans="1:10" ht="20.100000000000001" customHeight="1">
      <c r="A389" s="34"/>
      <c r="B389" s="34"/>
      <c r="C389" s="34"/>
      <c r="E389" s="38"/>
      <c r="F389" s="34"/>
      <c r="G389" s="34"/>
      <c r="H389" s="34"/>
      <c r="I389" s="34"/>
      <c r="J389" s="34"/>
    </row>
    <row r="390" spans="1:10" ht="20.100000000000001" customHeight="1">
      <c r="A390" s="34"/>
      <c r="B390" s="34"/>
      <c r="C390" s="34"/>
      <c r="E390" s="38"/>
      <c r="F390" s="34"/>
      <c r="G390" s="34"/>
      <c r="H390" s="34"/>
      <c r="I390" s="34"/>
      <c r="J390" s="34"/>
    </row>
    <row r="391" spans="1:10" ht="20.100000000000001" customHeight="1">
      <c r="A391" s="34"/>
      <c r="B391" s="34"/>
      <c r="C391" s="34"/>
      <c r="E391" s="38"/>
      <c r="F391" s="34"/>
      <c r="G391" s="34"/>
      <c r="H391" s="34"/>
      <c r="I391" s="34"/>
      <c r="J391" s="34"/>
    </row>
    <row r="392" spans="1:10" ht="20.100000000000001" customHeight="1">
      <c r="A392" s="34"/>
      <c r="B392" s="34"/>
      <c r="C392" s="34"/>
      <c r="E392" s="38"/>
      <c r="F392" s="34"/>
      <c r="G392" s="34"/>
      <c r="H392" s="34"/>
      <c r="I392" s="34"/>
      <c r="J392" s="34"/>
    </row>
    <row r="393" spans="1:10" ht="20.100000000000001" customHeight="1">
      <c r="A393" s="34"/>
      <c r="B393" s="34"/>
      <c r="C393" s="34"/>
      <c r="E393" s="38"/>
      <c r="F393" s="34"/>
      <c r="G393" s="34"/>
      <c r="H393" s="34"/>
      <c r="I393" s="34"/>
      <c r="J393" s="34"/>
    </row>
    <row r="394" spans="1:10" ht="20.100000000000001" customHeight="1">
      <c r="A394" s="34"/>
      <c r="B394" s="34"/>
      <c r="C394" s="34"/>
      <c r="E394" s="38"/>
      <c r="F394" s="34"/>
      <c r="G394" s="34"/>
      <c r="H394" s="34"/>
      <c r="I394" s="34"/>
      <c r="J394" s="34"/>
    </row>
    <row r="395" spans="1:10" ht="20.100000000000001" customHeight="1">
      <c r="A395" s="34"/>
      <c r="B395" s="34"/>
      <c r="C395" s="34"/>
      <c r="E395" s="38"/>
      <c r="F395" s="34"/>
      <c r="G395" s="34"/>
      <c r="H395" s="34"/>
      <c r="I395" s="34"/>
      <c r="J395" s="34"/>
    </row>
    <row r="396" spans="1:10" ht="20.100000000000001" customHeight="1">
      <c r="A396" s="34"/>
      <c r="B396" s="34"/>
      <c r="C396" s="34"/>
      <c r="E396" s="38"/>
      <c r="F396" s="34"/>
      <c r="G396" s="34"/>
      <c r="H396" s="34"/>
      <c r="I396" s="34"/>
      <c r="J396" s="34"/>
    </row>
    <row r="397" spans="1:10" ht="20.100000000000001" customHeight="1">
      <c r="A397" s="34"/>
      <c r="B397" s="34"/>
      <c r="C397" s="34"/>
      <c r="E397" s="38"/>
      <c r="F397" s="34"/>
      <c r="G397" s="34"/>
      <c r="H397" s="34"/>
      <c r="I397" s="34"/>
      <c r="J397" s="34"/>
    </row>
    <row r="398" spans="1:10" ht="20.100000000000001" customHeight="1">
      <c r="A398" s="34"/>
      <c r="B398" s="34"/>
      <c r="C398" s="34"/>
      <c r="E398" s="38"/>
      <c r="F398" s="34"/>
      <c r="G398" s="34"/>
      <c r="H398" s="34"/>
      <c r="I398" s="34"/>
      <c r="J398" s="34"/>
    </row>
    <row r="399" spans="1:10" ht="20.100000000000001" customHeight="1">
      <c r="A399" s="34"/>
      <c r="B399" s="34"/>
      <c r="C399" s="34"/>
      <c r="E399" s="38"/>
      <c r="F399" s="34"/>
      <c r="G399" s="34"/>
      <c r="H399" s="34"/>
      <c r="I399" s="34"/>
      <c r="J399" s="34"/>
    </row>
    <row r="400" spans="1:10" ht="20.100000000000001" customHeight="1">
      <c r="A400" s="34"/>
      <c r="B400" s="34"/>
      <c r="C400" s="34"/>
      <c r="E400" s="38"/>
      <c r="F400" s="34"/>
      <c r="G400" s="34"/>
      <c r="H400" s="34"/>
      <c r="I400" s="34"/>
      <c r="J400" s="34"/>
    </row>
    <row r="401" spans="1:10" ht="20.100000000000001" customHeight="1">
      <c r="A401" s="34"/>
      <c r="B401" s="34"/>
      <c r="C401" s="34"/>
      <c r="E401" s="38"/>
      <c r="F401" s="34"/>
      <c r="G401" s="34"/>
      <c r="H401" s="34"/>
      <c r="I401" s="34"/>
      <c r="J401" s="34"/>
    </row>
    <row r="402" spans="1:10" ht="20.100000000000001" customHeight="1">
      <c r="A402" s="34"/>
      <c r="B402" s="34"/>
      <c r="C402" s="34"/>
      <c r="E402" s="38"/>
      <c r="F402" s="34"/>
      <c r="G402" s="34"/>
      <c r="H402" s="34"/>
      <c r="I402" s="34"/>
      <c r="J402" s="34"/>
    </row>
    <row r="403" spans="1:10" ht="20.100000000000001" customHeight="1">
      <c r="A403" s="34"/>
      <c r="B403" s="34"/>
      <c r="C403" s="34"/>
      <c r="E403" s="38"/>
      <c r="F403" s="34"/>
      <c r="G403" s="34"/>
      <c r="H403" s="34"/>
      <c r="I403" s="34"/>
      <c r="J403" s="34"/>
    </row>
    <row r="404" spans="1:10" ht="20.100000000000001" customHeight="1">
      <c r="A404" s="34"/>
      <c r="B404" s="34"/>
      <c r="C404" s="34"/>
      <c r="E404" s="38"/>
      <c r="F404" s="34"/>
      <c r="G404" s="34"/>
      <c r="H404" s="34"/>
      <c r="I404" s="34"/>
      <c r="J404" s="34"/>
    </row>
    <row r="405" spans="1:10" ht="20.100000000000001" customHeight="1">
      <c r="A405" s="34"/>
      <c r="B405" s="34"/>
      <c r="C405" s="34"/>
      <c r="E405" s="38"/>
      <c r="F405" s="34"/>
      <c r="G405" s="34"/>
      <c r="H405" s="34"/>
      <c r="I405" s="34"/>
      <c r="J405" s="34"/>
    </row>
    <row r="406" spans="1:10" ht="20.100000000000001" customHeight="1">
      <c r="A406" s="34"/>
      <c r="B406" s="34"/>
      <c r="C406" s="34"/>
      <c r="E406" s="38"/>
      <c r="F406" s="34"/>
      <c r="G406" s="34"/>
      <c r="H406" s="34"/>
      <c r="I406" s="34"/>
      <c r="J406" s="34"/>
    </row>
    <row r="407" spans="1:10" ht="20.100000000000001" customHeight="1">
      <c r="A407" s="34"/>
      <c r="B407" s="34"/>
      <c r="C407" s="34"/>
      <c r="E407" s="38"/>
      <c r="F407" s="34"/>
      <c r="G407" s="34"/>
      <c r="H407" s="34"/>
      <c r="I407" s="34"/>
      <c r="J407" s="34"/>
    </row>
    <row r="408" spans="1:10" ht="20.100000000000001" customHeight="1">
      <c r="A408" s="34"/>
      <c r="B408" s="34"/>
      <c r="C408" s="34"/>
      <c r="E408" s="38"/>
      <c r="F408" s="34"/>
      <c r="G408" s="34"/>
      <c r="H408" s="34"/>
      <c r="I408" s="34"/>
      <c r="J408" s="34"/>
    </row>
    <row r="409" spans="1:10" ht="20.100000000000001" customHeight="1">
      <c r="A409" s="34"/>
      <c r="B409" s="34"/>
      <c r="C409" s="34"/>
      <c r="E409" s="38"/>
      <c r="F409" s="34"/>
      <c r="G409" s="34"/>
      <c r="H409" s="34"/>
      <c r="I409" s="34"/>
      <c r="J409" s="34"/>
    </row>
    <row r="410" spans="1:10" ht="20.100000000000001" customHeight="1">
      <c r="A410" s="34"/>
      <c r="B410" s="34"/>
      <c r="C410" s="34"/>
      <c r="E410" s="38"/>
      <c r="F410" s="34"/>
      <c r="G410" s="34"/>
      <c r="H410" s="34"/>
      <c r="I410" s="34"/>
      <c r="J410" s="34"/>
    </row>
    <row r="411" spans="1:10" ht="20.100000000000001" customHeight="1">
      <c r="A411" s="34"/>
      <c r="B411" s="34"/>
      <c r="C411" s="34"/>
      <c r="E411" s="38"/>
      <c r="F411" s="34"/>
      <c r="G411" s="34"/>
      <c r="H411" s="34"/>
      <c r="I411" s="34"/>
      <c r="J411" s="34"/>
    </row>
    <row r="412" spans="1:10" ht="20.100000000000001" customHeight="1">
      <c r="A412" s="34"/>
      <c r="B412" s="34"/>
      <c r="C412" s="34"/>
      <c r="E412" s="38"/>
      <c r="F412" s="34"/>
      <c r="G412" s="34"/>
      <c r="H412" s="34"/>
      <c r="I412" s="34"/>
      <c r="J412" s="34"/>
    </row>
    <row r="413" spans="1:10" ht="20.100000000000001" customHeight="1">
      <c r="A413" s="34"/>
      <c r="B413" s="34"/>
      <c r="C413" s="34"/>
      <c r="E413" s="38"/>
      <c r="F413" s="34"/>
      <c r="G413" s="34"/>
      <c r="H413" s="34"/>
      <c r="I413" s="34"/>
      <c r="J413" s="34"/>
    </row>
    <row r="414" spans="1:10" ht="20.100000000000001" customHeight="1">
      <c r="A414" s="34"/>
      <c r="B414" s="34"/>
      <c r="C414" s="34"/>
      <c r="E414" s="38"/>
      <c r="F414" s="34"/>
      <c r="G414" s="34"/>
      <c r="H414" s="34"/>
      <c r="I414" s="34"/>
      <c r="J414" s="34"/>
    </row>
    <row r="415" spans="1:10" ht="20.100000000000001" customHeight="1">
      <c r="A415" s="34"/>
      <c r="B415" s="34"/>
      <c r="C415" s="34"/>
      <c r="E415" s="38"/>
      <c r="F415" s="34"/>
      <c r="G415" s="34"/>
      <c r="H415" s="34"/>
      <c r="I415" s="34"/>
      <c r="J415" s="34"/>
    </row>
    <row r="416" spans="1:10" ht="20.100000000000001" customHeight="1">
      <c r="A416" s="34"/>
      <c r="B416" s="34"/>
      <c r="C416" s="34"/>
      <c r="E416" s="38"/>
      <c r="F416" s="34"/>
      <c r="G416" s="34"/>
      <c r="H416" s="34"/>
      <c r="I416" s="34"/>
      <c r="J416" s="34"/>
    </row>
    <row r="417" spans="1:10" ht="20.100000000000001" customHeight="1">
      <c r="A417" s="34"/>
      <c r="B417" s="34"/>
      <c r="C417" s="34"/>
      <c r="E417" s="38"/>
      <c r="F417" s="34"/>
      <c r="G417" s="34"/>
      <c r="H417" s="34"/>
      <c r="I417" s="34"/>
      <c r="J417" s="34"/>
    </row>
    <row r="418" spans="1:10" ht="20.100000000000001" customHeight="1">
      <c r="A418" s="34"/>
      <c r="B418" s="34"/>
      <c r="C418" s="34"/>
      <c r="E418" s="38"/>
      <c r="F418" s="34"/>
      <c r="G418" s="34"/>
      <c r="H418" s="34"/>
      <c r="I418" s="34"/>
      <c r="J418" s="34"/>
    </row>
    <row r="419" spans="1:10" ht="20.100000000000001" customHeight="1">
      <c r="A419" s="34"/>
      <c r="B419" s="34"/>
      <c r="C419" s="34"/>
      <c r="E419" s="38"/>
      <c r="F419" s="34"/>
      <c r="G419" s="34"/>
      <c r="H419" s="34"/>
      <c r="I419" s="34"/>
      <c r="J419" s="34"/>
    </row>
    <row r="420" spans="1:10" ht="20.100000000000001" customHeight="1">
      <c r="A420" s="34"/>
      <c r="B420" s="34"/>
      <c r="C420" s="34"/>
      <c r="E420" s="38"/>
      <c r="F420" s="34"/>
      <c r="G420" s="34"/>
      <c r="H420" s="34"/>
      <c r="I420" s="34"/>
      <c r="J420" s="34"/>
    </row>
    <row r="421" spans="1:10" ht="20.100000000000001" customHeight="1">
      <c r="A421" s="34"/>
      <c r="B421" s="34"/>
      <c r="C421" s="34"/>
      <c r="E421" s="38"/>
      <c r="F421" s="34"/>
      <c r="G421" s="34"/>
      <c r="H421" s="34"/>
      <c r="I421" s="34"/>
      <c r="J421" s="34"/>
    </row>
    <row r="422" spans="1:10" ht="20.100000000000001" customHeight="1">
      <c r="A422" s="34"/>
      <c r="B422" s="34"/>
      <c r="C422" s="34"/>
      <c r="E422" s="38"/>
      <c r="F422" s="34"/>
      <c r="G422" s="34"/>
      <c r="H422" s="34"/>
      <c r="I422" s="34"/>
      <c r="J422" s="34"/>
    </row>
    <row r="423" spans="1:10" ht="20.100000000000001" customHeight="1">
      <c r="A423" s="34"/>
      <c r="B423" s="34"/>
      <c r="C423" s="34"/>
      <c r="E423" s="38"/>
      <c r="F423" s="34"/>
      <c r="G423" s="34"/>
      <c r="H423" s="34"/>
      <c r="I423" s="34"/>
      <c r="J423" s="34"/>
    </row>
    <row r="424" spans="1:10" ht="20.100000000000001" customHeight="1">
      <c r="A424" s="34"/>
      <c r="B424" s="34"/>
      <c r="C424" s="34"/>
      <c r="E424" s="38"/>
      <c r="F424" s="34"/>
      <c r="G424" s="34"/>
      <c r="H424" s="34"/>
      <c r="I424" s="34"/>
      <c r="J424" s="34"/>
    </row>
    <row r="425" spans="1:10" ht="20.100000000000001" customHeight="1">
      <c r="A425" s="34"/>
      <c r="B425" s="34"/>
      <c r="C425" s="34"/>
      <c r="E425" s="38"/>
      <c r="F425" s="34"/>
      <c r="G425" s="34"/>
      <c r="H425" s="34"/>
      <c r="I425" s="34"/>
      <c r="J425" s="34"/>
    </row>
    <row r="426" spans="1:10" ht="20.100000000000001" customHeight="1">
      <c r="A426" s="34"/>
      <c r="B426" s="34"/>
      <c r="C426" s="34"/>
      <c r="E426" s="38"/>
      <c r="F426" s="34"/>
      <c r="G426" s="34"/>
      <c r="H426" s="34"/>
      <c r="I426" s="34"/>
      <c r="J426" s="34"/>
    </row>
    <row r="427" spans="1:10" ht="20.100000000000001" customHeight="1">
      <c r="A427" s="34"/>
      <c r="B427" s="34"/>
      <c r="C427" s="34"/>
      <c r="E427" s="38"/>
      <c r="F427" s="34"/>
      <c r="G427" s="34"/>
      <c r="H427" s="34"/>
      <c r="I427" s="34"/>
      <c r="J427" s="34"/>
    </row>
    <row r="428" spans="1:10" ht="20.100000000000001" customHeight="1">
      <c r="A428" s="34"/>
      <c r="B428" s="34"/>
      <c r="C428" s="34"/>
      <c r="E428" s="38"/>
      <c r="F428" s="34"/>
      <c r="G428" s="34"/>
      <c r="H428" s="34"/>
      <c r="I428" s="34"/>
      <c r="J428" s="34"/>
    </row>
    <row r="429" spans="1:10" ht="20.100000000000001" customHeight="1">
      <c r="A429" s="34"/>
      <c r="B429" s="34"/>
      <c r="C429" s="34"/>
      <c r="E429" s="38"/>
      <c r="F429" s="34"/>
      <c r="G429" s="34"/>
      <c r="H429" s="34"/>
      <c r="I429" s="34"/>
      <c r="J429" s="34"/>
    </row>
    <row r="430" spans="1:10" ht="20.100000000000001" customHeight="1">
      <c r="A430" s="34"/>
      <c r="B430" s="34"/>
      <c r="C430" s="34"/>
      <c r="E430" s="38"/>
      <c r="F430" s="34"/>
      <c r="G430" s="34"/>
      <c r="H430" s="34"/>
      <c r="I430" s="34"/>
      <c r="J430" s="34"/>
    </row>
    <row r="431" spans="1:10" ht="20.100000000000001" customHeight="1">
      <c r="A431" s="34"/>
      <c r="B431" s="34"/>
      <c r="C431" s="34"/>
      <c r="E431" s="38"/>
      <c r="F431" s="34"/>
      <c r="G431" s="34"/>
      <c r="H431" s="34"/>
      <c r="I431" s="34"/>
      <c r="J431" s="34"/>
    </row>
    <row r="432" spans="1:10" ht="20.100000000000001" customHeight="1">
      <c r="A432" s="34"/>
      <c r="B432" s="34"/>
      <c r="C432" s="34"/>
      <c r="E432" s="38"/>
      <c r="F432" s="34"/>
      <c r="G432" s="34"/>
      <c r="H432" s="34"/>
      <c r="I432" s="34"/>
      <c r="J432" s="34"/>
    </row>
    <row r="433" spans="1:10" ht="20.100000000000001" customHeight="1">
      <c r="A433" s="34"/>
      <c r="B433" s="34"/>
      <c r="C433" s="34"/>
      <c r="E433" s="38"/>
      <c r="F433" s="34"/>
      <c r="G433" s="34"/>
      <c r="H433" s="34"/>
      <c r="I433" s="34"/>
      <c r="J433" s="34"/>
    </row>
    <row r="434" spans="1:10" ht="20.100000000000001" customHeight="1">
      <c r="A434" s="34"/>
      <c r="B434" s="34"/>
      <c r="C434" s="34"/>
      <c r="E434" s="38"/>
      <c r="F434" s="34"/>
      <c r="G434" s="34"/>
      <c r="H434" s="34"/>
      <c r="I434" s="34"/>
      <c r="J434" s="34"/>
    </row>
    <row r="435" spans="1:10" ht="20.100000000000001" customHeight="1">
      <c r="A435" s="34"/>
      <c r="B435" s="34"/>
      <c r="C435" s="34"/>
      <c r="E435" s="38"/>
      <c r="F435" s="34"/>
      <c r="G435" s="34"/>
      <c r="H435" s="34"/>
      <c r="I435" s="34"/>
      <c r="J435" s="34"/>
    </row>
    <row r="436" spans="1:10" ht="20.100000000000001" customHeight="1">
      <c r="A436" s="34"/>
      <c r="B436" s="34"/>
      <c r="C436" s="34"/>
      <c r="E436" s="38"/>
      <c r="F436" s="34"/>
      <c r="G436" s="34"/>
      <c r="H436" s="34"/>
      <c r="I436" s="34"/>
      <c r="J436" s="34"/>
    </row>
    <row r="437" spans="1:10" ht="20.100000000000001" customHeight="1">
      <c r="A437" s="34"/>
      <c r="B437" s="34"/>
      <c r="C437" s="34"/>
      <c r="E437" s="38"/>
      <c r="F437" s="34"/>
      <c r="G437" s="34"/>
      <c r="H437" s="34"/>
      <c r="I437" s="34"/>
      <c r="J437" s="34"/>
    </row>
    <row r="438" spans="1:10" ht="20.100000000000001" customHeight="1">
      <c r="A438" s="34"/>
      <c r="B438" s="34"/>
      <c r="C438" s="34"/>
      <c r="E438" s="38"/>
      <c r="F438" s="34"/>
      <c r="G438" s="34"/>
      <c r="H438" s="34"/>
      <c r="I438" s="34"/>
      <c r="J438" s="34"/>
    </row>
    <row r="439" spans="1:10" ht="20.100000000000001" customHeight="1">
      <c r="A439" s="34"/>
      <c r="B439" s="34"/>
      <c r="C439" s="34"/>
      <c r="E439" s="38"/>
      <c r="F439" s="34"/>
      <c r="G439" s="34"/>
      <c r="H439" s="34"/>
      <c r="I439" s="34"/>
      <c r="J439" s="34"/>
    </row>
    <row r="440" spans="1:10" ht="20.100000000000001" customHeight="1">
      <c r="A440" s="34"/>
      <c r="B440" s="34"/>
      <c r="C440" s="34"/>
      <c r="E440" s="38"/>
      <c r="F440" s="34"/>
      <c r="G440" s="34"/>
      <c r="H440" s="34"/>
      <c r="I440" s="34"/>
      <c r="J440" s="34"/>
    </row>
    <row r="441" spans="1:10" ht="20.100000000000001" customHeight="1">
      <c r="A441" s="34"/>
      <c r="B441" s="34"/>
      <c r="C441" s="34"/>
      <c r="E441" s="38"/>
      <c r="F441" s="34"/>
      <c r="G441" s="34"/>
      <c r="H441" s="34"/>
      <c r="I441" s="34"/>
      <c r="J441" s="34"/>
    </row>
    <row r="442" spans="1:10" ht="20.100000000000001" customHeight="1">
      <c r="A442" s="34"/>
      <c r="B442" s="34"/>
      <c r="C442" s="34"/>
      <c r="E442" s="38"/>
      <c r="F442" s="34"/>
      <c r="G442" s="34"/>
      <c r="H442" s="34"/>
      <c r="I442" s="34"/>
      <c r="J442" s="34"/>
    </row>
    <row r="443" spans="1:10" ht="20.100000000000001" customHeight="1">
      <c r="A443" s="34"/>
      <c r="B443" s="34"/>
      <c r="C443" s="34"/>
      <c r="E443" s="38"/>
      <c r="F443" s="34"/>
      <c r="G443" s="34"/>
      <c r="H443" s="34"/>
      <c r="I443" s="34"/>
      <c r="J443" s="34"/>
    </row>
    <row r="444" spans="1:10" ht="20.100000000000001" customHeight="1">
      <c r="A444" s="34"/>
      <c r="B444" s="34"/>
      <c r="C444" s="34"/>
      <c r="E444" s="38"/>
      <c r="F444" s="34"/>
      <c r="G444" s="34"/>
      <c r="H444" s="34"/>
      <c r="I444" s="34"/>
      <c r="J444" s="34"/>
    </row>
    <row r="445" spans="1:10" ht="20.100000000000001" customHeight="1">
      <c r="A445" s="34"/>
      <c r="B445" s="34"/>
      <c r="C445" s="34"/>
      <c r="E445" s="38"/>
      <c r="F445" s="34"/>
      <c r="G445" s="34"/>
      <c r="H445" s="34"/>
      <c r="I445" s="34"/>
      <c r="J445" s="34"/>
    </row>
    <row r="446" spans="1:10" ht="20.100000000000001" customHeight="1">
      <c r="A446" s="34"/>
      <c r="B446" s="34"/>
      <c r="C446" s="34"/>
      <c r="E446" s="38"/>
      <c r="F446" s="34"/>
      <c r="G446" s="34"/>
      <c r="H446" s="34"/>
      <c r="I446" s="34"/>
      <c r="J446" s="34"/>
    </row>
    <row r="447" spans="1:10" ht="20.100000000000001" customHeight="1">
      <c r="A447" s="34"/>
      <c r="B447" s="34"/>
      <c r="C447" s="34"/>
      <c r="E447" s="38"/>
      <c r="F447" s="34"/>
      <c r="G447" s="34"/>
      <c r="H447" s="34"/>
      <c r="I447" s="34"/>
      <c r="J447" s="34"/>
    </row>
    <row r="448" spans="1:10" ht="20.100000000000001" customHeight="1">
      <c r="A448" s="34"/>
      <c r="B448" s="34"/>
      <c r="C448" s="34"/>
      <c r="E448" s="38"/>
      <c r="F448" s="34"/>
      <c r="G448" s="34"/>
      <c r="H448" s="34"/>
      <c r="I448" s="34"/>
      <c r="J448" s="34"/>
    </row>
    <row r="449" spans="1:10" ht="20.100000000000001" customHeight="1">
      <c r="A449" s="34"/>
      <c r="B449" s="34"/>
      <c r="C449" s="34"/>
      <c r="E449" s="38"/>
      <c r="F449" s="34"/>
      <c r="G449" s="34"/>
      <c r="H449" s="34"/>
      <c r="I449" s="34"/>
      <c r="J449" s="34"/>
    </row>
    <row r="450" spans="1:10" ht="20.100000000000001" customHeight="1">
      <c r="A450" s="34"/>
      <c r="B450" s="34"/>
      <c r="C450" s="34"/>
      <c r="E450" s="38"/>
      <c r="F450" s="34"/>
      <c r="G450" s="34"/>
      <c r="H450" s="34"/>
      <c r="I450" s="34"/>
      <c r="J450" s="34"/>
    </row>
    <row r="451" spans="1:10" ht="20.100000000000001" customHeight="1">
      <c r="A451" s="34"/>
      <c r="B451" s="34"/>
      <c r="C451" s="34"/>
      <c r="E451" s="38"/>
      <c r="F451" s="34"/>
      <c r="G451" s="34"/>
      <c r="H451" s="34"/>
      <c r="I451" s="34"/>
      <c r="J451" s="34"/>
    </row>
    <row r="452" spans="1:10" ht="20.100000000000001" customHeight="1">
      <c r="A452" s="34"/>
      <c r="B452" s="34"/>
      <c r="C452" s="34"/>
      <c r="E452" s="38"/>
      <c r="F452" s="34"/>
      <c r="G452" s="34"/>
      <c r="H452" s="34"/>
      <c r="I452" s="34"/>
      <c r="J452" s="34"/>
    </row>
    <row r="453" spans="1:10" ht="20.100000000000001" customHeight="1">
      <c r="A453" s="34"/>
      <c r="B453" s="34"/>
      <c r="C453" s="34"/>
      <c r="E453" s="38"/>
      <c r="F453" s="34"/>
      <c r="G453" s="34"/>
      <c r="H453" s="34"/>
      <c r="I453" s="34"/>
      <c r="J453" s="34"/>
    </row>
    <row r="454" spans="1:10" ht="20.100000000000001" customHeight="1">
      <c r="A454" s="34"/>
      <c r="B454" s="34"/>
      <c r="C454" s="34"/>
      <c r="E454" s="38"/>
      <c r="F454" s="34"/>
      <c r="G454" s="34"/>
      <c r="H454" s="34"/>
      <c r="I454" s="34"/>
      <c r="J454" s="34"/>
    </row>
    <row r="455" spans="1:10" ht="20.100000000000001" customHeight="1">
      <c r="A455" s="34"/>
      <c r="B455" s="34"/>
      <c r="C455" s="34"/>
      <c r="E455" s="38"/>
      <c r="F455" s="34"/>
      <c r="G455" s="34"/>
      <c r="H455" s="34"/>
      <c r="I455" s="34"/>
      <c r="J455" s="34"/>
    </row>
    <row r="456" spans="1:10" ht="20.100000000000001" customHeight="1">
      <c r="A456" s="34"/>
      <c r="B456" s="34"/>
      <c r="C456" s="34"/>
      <c r="E456" s="38"/>
      <c r="F456" s="34"/>
      <c r="G456" s="34"/>
      <c r="H456" s="34"/>
      <c r="I456" s="34"/>
      <c r="J456" s="34"/>
    </row>
    <row r="457" spans="1:10" ht="20.100000000000001" customHeight="1">
      <c r="A457" s="34"/>
      <c r="B457" s="34"/>
      <c r="C457" s="34"/>
      <c r="E457" s="38"/>
      <c r="F457" s="34"/>
      <c r="G457" s="34"/>
      <c r="H457" s="34"/>
      <c r="I457" s="34"/>
      <c r="J457" s="34"/>
    </row>
    <row r="458" spans="1:10" ht="20.100000000000001" customHeight="1">
      <c r="A458" s="34"/>
      <c r="B458" s="34"/>
      <c r="C458" s="34"/>
      <c r="E458" s="38"/>
      <c r="F458" s="34"/>
      <c r="G458" s="34"/>
      <c r="H458" s="34"/>
      <c r="I458" s="34"/>
      <c r="J458" s="34"/>
    </row>
    <row r="459" spans="1:10" ht="20.100000000000001" customHeight="1">
      <c r="A459" s="34"/>
      <c r="B459" s="34"/>
      <c r="C459" s="34"/>
      <c r="E459" s="38"/>
      <c r="F459" s="34"/>
      <c r="G459" s="34"/>
      <c r="H459" s="34"/>
      <c r="I459" s="34"/>
      <c r="J459" s="34"/>
    </row>
    <row r="460" spans="1:10" ht="20.100000000000001" customHeight="1">
      <c r="A460" s="34"/>
      <c r="B460" s="34"/>
      <c r="C460" s="34"/>
      <c r="E460" s="38"/>
      <c r="F460" s="34"/>
      <c r="G460" s="34"/>
      <c r="H460" s="34"/>
      <c r="I460" s="34"/>
      <c r="J460" s="34"/>
    </row>
    <row r="461" spans="1:10" ht="20.100000000000001" customHeight="1">
      <c r="A461" s="34"/>
      <c r="B461" s="34"/>
      <c r="C461" s="34"/>
      <c r="E461" s="38"/>
      <c r="F461" s="34"/>
      <c r="G461" s="34"/>
      <c r="H461" s="34"/>
      <c r="I461" s="34"/>
      <c r="J461" s="34"/>
    </row>
    <row r="462" spans="1:10" ht="20.100000000000001" customHeight="1">
      <c r="A462" s="34"/>
      <c r="B462" s="34"/>
      <c r="C462" s="34"/>
      <c r="E462" s="38"/>
      <c r="F462" s="34"/>
      <c r="G462" s="34"/>
      <c r="H462" s="34"/>
      <c r="I462" s="34"/>
      <c r="J462" s="34"/>
    </row>
    <row r="463" spans="1:10" ht="20.100000000000001" customHeight="1">
      <c r="A463" s="34"/>
      <c r="B463" s="34"/>
      <c r="C463" s="34"/>
      <c r="E463" s="38"/>
      <c r="F463" s="34"/>
      <c r="G463" s="34"/>
      <c r="H463" s="34"/>
      <c r="I463" s="34"/>
      <c r="J463" s="34"/>
    </row>
    <row r="464" spans="1:10" ht="20.100000000000001" customHeight="1">
      <c r="A464" s="34"/>
      <c r="B464" s="34"/>
      <c r="C464" s="34"/>
      <c r="E464" s="38"/>
      <c r="F464" s="34"/>
      <c r="G464" s="34"/>
      <c r="H464" s="34"/>
      <c r="I464" s="34"/>
      <c r="J464" s="34"/>
    </row>
    <row r="465" spans="1:10" ht="20.100000000000001" customHeight="1">
      <c r="A465" s="34"/>
      <c r="B465" s="34"/>
      <c r="C465" s="34"/>
      <c r="E465" s="38"/>
      <c r="F465" s="34"/>
      <c r="G465" s="34"/>
      <c r="H465" s="34"/>
      <c r="I465" s="34"/>
      <c r="J465" s="34"/>
    </row>
    <row r="466" spans="1:10" ht="20.100000000000001" customHeight="1">
      <c r="A466" s="34"/>
      <c r="B466" s="34"/>
      <c r="C466" s="34"/>
      <c r="E466" s="38"/>
      <c r="F466" s="34"/>
      <c r="G466" s="34"/>
      <c r="H466" s="34"/>
      <c r="I466" s="34"/>
      <c r="J466" s="34"/>
    </row>
    <row r="467" spans="1:10" ht="20.100000000000001" customHeight="1">
      <c r="A467" s="34"/>
      <c r="B467" s="34"/>
      <c r="C467" s="34"/>
      <c r="E467" s="38"/>
      <c r="F467" s="34"/>
      <c r="G467" s="34"/>
      <c r="H467" s="34"/>
      <c r="I467" s="34"/>
      <c r="J467" s="34"/>
    </row>
    <row r="468" spans="1:10" ht="20.100000000000001" customHeight="1">
      <c r="A468" s="34"/>
      <c r="B468" s="34"/>
      <c r="C468" s="34"/>
      <c r="E468" s="38"/>
      <c r="F468" s="34"/>
      <c r="G468" s="34"/>
      <c r="H468" s="34"/>
      <c r="I468" s="34"/>
      <c r="J468" s="34"/>
    </row>
    <row r="469" spans="1:10" ht="20.100000000000001" customHeight="1">
      <c r="A469" s="34"/>
      <c r="B469" s="34"/>
      <c r="C469" s="34"/>
      <c r="E469" s="38"/>
      <c r="F469" s="34"/>
      <c r="G469" s="34"/>
      <c r="H469" s="34"/>
      <c r="I469" s="34"/>
      <c r="J469" s="34"/>
    </row>
    <row r="470" spans="1:10" ht="20.100000000000001" customHeight="1">
      <c r="A470" s="34"/>
      <c r="B470" s="34"/>
      <c r="C470" s="34"/>
      <c r="E470" s="38"/>
      <c r="F470" s="34"/>
      <c r="G470" s="34"/>
      <c r="H470" s="34"/>
      <c r="I470" s="34"/>
      <c r="J470" s="34"/>
    </row>
    <row r="471" spans="1:10" ht="20.100000000000001" customHeight="1">
      <c r="A471" s="34"/>
      <c r="B471" s="34"/>
      <c r="C471" s="34"/>
      <c r="E471" s="38"/>
      <c r="F471" s="34"/>
      <c r="G471" s="34"/>
      <c r="H471" s="34"/>
      <c r="I471" s="34"/>
      <c r="J471" s="34"/>
    </row>
    <row r="472" spans="1:10" ht="20.100000000000001" customHeight="1">
      <c r="A472" s="34"/>
      <c r="B472" s="34"/>
      <c r="C472" s="34"/>
      <c r="E472" s="38"/>
      <c r="F472" s="34"/>
      <c r="G472" s="34"/>
      <c r="H472" s="34"/>
      <c r="I472" s="34"/>
      <c r="J472" s="34"/>
    </row>
    <row r="473" spans="1:10" ht="20.100000000000001" customHeight="1">
      <c r="A473" s="34"/>
      <c r="B473" s="34"/>
      <c r="C473" s="34"/>
      <c r="E473" s="38"/>
      <c r="F473" s="34"/>
      <c r="G473" s="34"/>
      <c r="H473" s="34"/>
      <c r="I473" s="34"/>
      <c r="J473" s="34"/>
    </row>
    <row r="474" spans="1:10" ht="20.100000000000001" customHeight="1">
      <c r="A474" s="34"/>
      <c r="B474" s="34"/>
      <c r="C474" s="34"/>
      <c r="E474" s="38"/>
      <c r="F474" s="34"/>
      <c r="G474" s="34"/>
      <c r="H474" s="34"/>
      <c r="I474" s="34"/>
      <c r="J474" s="34"/>
    </row>
    <row r="475" spans="1:10" ht="20.100000000000001" customHeight="1">
      <c r="A475" s="34"/>
      <c r="B475" s="34"/>
      <c r="C475" s="34"/>
      <c r="E475" s="38"/>
      <c r="F475" s="34"/>
      <c r="G475" s="34"/>
      <c r="H475" s="34"/>
      <c r="I475" s="34"/>
      <c r="J475" s="34"/>
    </row>
    <row r="476" spans="1:10" ht="20.100000000000001" customHeight="1">
      <c r="A476" s="34"/>
      <c r="B476" s="34"/>
      <c r="C476" s="34"/>
      <c r="E476" s="38"/>
      <c r="F476" s="34"/>
      <c r="G476" s="34"/>
      <c r="H476" s="34"/>
      <c r="I476" s="34"/>
      <c r="J476" s="34"/>
    </row>
    <row r="477" spans="1:10" ht="20.100000000000001" customHeight="1">
      <c r="A477" s="34"/>
      <c r="B477" s="34"/>
      <c r="C477" s="34"/>
      <c r="E477" s="38"/>
      <c r="F477" s="34"/>
      <c r="G477" s="34"/>
      <c r="H477" s="34"/>
      <c r="I477" s="34"/>
      <c r="J477" s="34"/>
    </row>
    <row r="478" spans="1:10" ht="20.100000000000001" customHeight="1">
      <c r="A478" s="34"/>
      <c r="B478" s="34"/>
      <c r="C478" s="34"/>
      <c r="E478" s="38"/>
      <c r="F478" s="34"/>
      <c r="G478" s="34"/>
      <c r="H478" s="34"/>
      <c r="I478" s="34"/>
      <c r="J478" s="34"/>
    </row>
    <row r="479" spans="1:10" ht="20.100000000000001" customHeight="1">
      <c r="A479" s="34"/>
      <c r="B479" s="34"/>
      <c r="C479" s="34"/>
      <c r="E479" s="38"/>
      <c r="F479" s="34"/>
      <c r="G479" s="34"/>
      <c r="H479" s="34"/>
      <c r="I479" s="34"/>
      <c r="J479" s="34"/>
    </row>
    <row r="480" spans="1:10" ht="20.100000000000001" customHeight="1">
      <c r="A480" s="34"/>
      <c r="B480" s="34"/>
      <c r="C480" s="34"/>
      <c r="E480" s="38"/>
      <c r="F480" s="34"/>
      <c r="G480" s="34"/>
      <c r="H480" s="34"/>
      <c r="I480" s="34"/>
      <c r="J480" s="34"/>
    </row>
    <row r="481" spans="1:10" ht="20.100000000000001" customHeight="1">
      <c r="A481" s="34"/>
      <c r="B481" s="34"/>
      <c r="C481" s="34"/>
      <c r="E481" s="38"/>
      <c r="F481" s="34"/>
      <c r="G481" s="34"/>
      <c r="H481" s="34"/>
      <c r="I481" s="34"/>
      <c r="J481" s="34"/>
    </row>
    <row r="482" spans="1:10" ht="20.100000000000001" customHeight="1">
      <c r="A482" s="34"/>
      <c r="B482" s="34"/>
      <c r="C482" s="34"/>
      <c r="E482" s="38"/>
      <c r="F482" s="34"/>
      <c r="G482" s="34"/>
      <c r="H482" s="34"/>
      <c r="I482" s="34"/>
      <c r="J482" s="34"/>
    </row>
    <row r="483" spans="1:10" ht="20.100000000000001" customHeight="1">
      <c r="A483" s="34"/>
      <c r="B483" s="34"/>
      <c r="C483" s="34"/>
      <c r="E483" s="38"/>
      <c r="F483" s="34"/>
      <c r="G483" s="34"/>
      <c r="H483" s="34"/>
      <c r="I483" s="34"/>
      <c r="J483" s="34"/>
    </row>
    <row r="484" spans="1:10" ht="20.100000000000001" customHeight="1">
      <c r="A484" s="34"/>
      <c r="B484" s="34"/>
      <c r="C484" s="34"/>
      <c r="E484" s="38"/>
      <c r="F484" s="34"/>
      <c r="G484" s="34"/>
      <c r="H484" s="34"/>
      <c r="I484" s="34"/>
      <c r="J484" s="34"/>
    </row>
    <row r="485" spans="1:10" ht="20.100000000000001" customHeight="1">
      <c r="A485" s="34"/>
      <c r="B485" s="34"/>
      <c r="C485" s="34"/>
      <c r="E485" s="38"/>
      <c r="F485" s="34"/>
      <c r="G485" s="34"/>
      <c r="H485" s="34"/>
      <c r="I485" s="34"/>
      <c r="J485" s="34"/>
    </row>
    <row r="486" spans="1:10" ht="20.100000000000001" customHeight="1">
      <c r="A486" s="34"/>
      <c r="B486" s="34"/>
      <c r="C486" s="34"/>
      <c r="E486" s="38"/>
      <c r="F486" s="34"/>
      <c r="G486" s="34"/>
      <c r="H486" s="34"/>
      <c r="I486" s="34"/>
      <c r="J486" s="34"/>
    </row>
    <row r="487" spans="1:10" ht="20.100000000000001" customHeight="1">
      <c r="A487" s="34"/>
      <c r="B487" s="34"/>
      <c r="C487" s="34"/>
      <c r="E487" s="38"/>
      <c r="F487" s="34"/>
      <c r="G487" s="34"/>
      <c r="H487" s="34"/>
      <c r="I487" s="34"/>
      <c r="J487" s="34"/>
    </row>
    <row r="488" spans="1:10" ht="20.100000000000001" customHeight="1">
      <c r="A488" s="34"/>
      <c r="B488" s="34"/>
      <c r="C488" s="34"/>
      <c r="E488" s="38"/>
      <c r="F488" s="34"/>
      <c r="G488" s="34"/>
      <c r="H488" s="34"/>
      <c r="I488" s="34"/>
      <c r="J488" s="34"/>
    </row>
    <row r="489" spans="1:10" ht="20.100000000000001" customHeight="1">
      <c r="A489" s="34"/>
      <c r="B489" s="34"/>
      <c r="C489" s="34"/>
      <c r="E489" s="38"/>
      <c r="F489" s="34"/>
      <c r="G489" s="34"/>
      <c r="H489" s="34"/>
      <c r="I489" s="34"/>
      <c r="J489" s="34"/>
    </row>
    <row r="490" spans="1:10" ht="20.100000000000001" customHeight="1">
      <c r="A490" s="34"/>
      <c r="B490" s="34"/>
      <c r="C490" s="34"/>
      <c r="E490" s="38"/>
      <c r="F490" s="34"/>
      <c r="G490" s="34"/>
      <c r="H490" s="34"/>
      <c r="I490" s="34"/>
      <c r="J490" s="34"/>
    </row>
    <row r="491" spans="1:10" ht="20.100000000000001" customHeight="1">
      <c r="A491" s="34"/>
      <c r="B491" s="34"/>
      <c r="C491" s="34"/>
      <c r="E491" s="38"/>
      <c r="F491" s="34"/>
      <c r="G491" s="34"/>
      <c r="H491" s="34"/>
      <c r="I491" s="34"/>
      <c r="J491" s="34"/>
    </row>
    <row r="492" spans="1:10" ht="20.100000000000001" customHeight="1">
      <c r="A492" s="34"/>
      <c r="B492" s="34"/>
      <c r="C492" s="34"/>
      <c r="E492" s="38"/>
      <c r="F492" s="34"/>
      <c r="G492" s="34"/>
      <c r="H492" s="34"/>
      <c r="I492" s="34"/>
      <c r="J492" s="34"/>
    </row>
    <row r="493" spans="1:10" ht="20.100000000000001" customHeight="1">
      <c r="A493" s="34"/>
      <c r="B493" s="34"/>
      <c r="C493" s="34"/>
      <c r="E493" s="38"/>
      <c r="F493" s="34"/>
      <c r="G493" s="34"/>
      <c r="H493" s="34"/>
      <c r="I493" s="34"/>
      <c r="J493" s="34"/>
    </row>
    <row r="494" spans="1:10" ht="20.100000000000001" customHeight="1">
      <c r="A494" s="34"/>
      <c r="B494" s="34"/>
      <c r="C494" s="34"/>
      <c r="E494" s="38"/>
      <c r="F494" s="34"/>
      <c r="G494" s="34"/>
      <c r="H494" s="34"/>
      <c r="I494" s="34"/>
      <c r="J494" s="34"/>
    </row>
    <row r="495" spans="1:10" ht="20.100000000000001" customHeight="1">
      <c r="A495" s="34"/>
      <c r="B495" s="34"/>
      <c r="C495" s="34"/>
      <c r="E495" s="38"/>
      <c r="F495" s="34"/>
      <c r="G495" s="34"/>
      <c r="H495" s="34"/>
      <c r="I495" s="34"/>
      <c r="J495" s="34"/>
    </row>
    <row r="496" spans="1:10" ht="20.100000000000001" customHeight="1">
      <c r="A496" s="34"/>
      <c r="B496" s="34"/>
      <c r="C496" s="34"/>
      <c r="E496" s="38"/>
      <c r="F496" s="34"/>
      <c r="G496" s="34"/>
      <c r="H496" s="34"/>
      <c r="I496" s="34"/>
      <c r="J496" s="34"/>
    </row>
    <row r="497" spans="1:10" ht="20.100000000000001" customHeight="1">
      <c r="A497" s="34"/>
      <c r="B497" s="34"/>
      <c r="C497" s="34"/>
      <c r="E497" s="38"/>
      <c r="F497" s="34"/>
      <c r="G497" s="34"/>
      <c r="H497" s="34"/>
      <c r="I497" s="34"/>
      <c r="J497" s="34"/>
    </row>
    <row r="498" spans="1:10" ht="20.100000000000001" customHeight="1">
      <c r="A498" s="34"/>
      <c r="B498" s="34"/>
      <c r="C498" s="34"/>
      <c r="E498" s="38"/>
      <c r="F498" s="34"/>
      <c r="G498" s="34"/>
      <c r="H498" s="34"/>
      <c r="I498" s="34"/>
      <c r="J498" s="34"/>
    </row>
    <row r="499" spans="1:10" ht="20.100000000000001" customHeight="1">
      <c r="A499" s="34"/>
      <c r="B499" s="34"/>
      <c r="C499" s="34"/>
      <c r="E499" s="38"/>
      <c r="F499" s="34"/>
      <c r="G499" s="34"/>
      <c r="H499" s="34"/>
      <c r="I499" s="34"/>
      <c r="J499" s="34"/>
    </row>
    <row r="500" spans="1:10" ht="20.100000000000001" customHeight="1">
      <c r="A500" s="34"/>
      <c r="B500" s="34"/>
      <c r="C500" s="34"/>
      <c r="E500" s="38"/>
      <c r="F500" s="34"/>
      <c r="G500" s="34"/>
      <c r="H500" s="34"/>
      <c r="I500" s="34"/>
      <c r="J500" s="34"/>
    </row>
    <row r="501" spans="1:10" ht="20.100000000000001" customHeight="1">
      <c r="A501" s="34"/>
      <c r="B501" s="34"/>
      <c r="C501" s="34"/>
      <c r="E501" s="38"/>
      <c r="F501" s="34"/>
      <c r="G501" s="34"/>
      <c r="H501" s="34"/>
      <c r="I501" s="34"/>
      <c r="J501" s="34"/>
    </row>
    <row r="502" spans="1:10" ht="20.100000000000001" customHeight="1">
      <c r="A502" s="34"/>
      <c r="B502" s="34"/>
      <c r="C502" s="34"/>
      <c r="E502" s="38"/>
      <c r="F502" s="34"/>
      <c r="G502" s="34"/>
      <c r="H502" s="34"/>
      <c r="I502" s="34"/>
      <c r="J502" s="34"/>
    </row>
    <row r="503" spans="1:10" ht="20.100000000000001" customHeight="1">
      <c r="A503" s="34"/>
      <c r="B503" s="34"/>
      <c r="C503" s="34"/>
      <c r="E503" s="38"/>
      <c r="F503" s="34"/>
      <c r="G503" s="34"/>
      <c r="H503" s="34"/>
      <c r="I503" s="34"/>
      <c r="J503" s="34"/>
    </row>
    <row r="504" spans="1:10" ht="20.100000000000001" customHeight="1">
      <c r="A504" s="34"/>
      <c r="B504" s="34"/>
      <c r="C504" s="34"/>
      <c r="E504" s="38"/>
      <c r="F504" s="34"/>
      <c r="G504" s="34"/>
      <c r="H504" s="34"/>
      <c r="I504" s="34"/>
      <c r="J504" s="34"/>
    </row>
    <row r="505" spans="1:10" ht="20.100000000000001" customHeight="1">
      <c r="A505" s="34"/>
      <c r="B505" s="34"/>
      <c r="C505" s="34"/>
      <c r="E505" s="38"/>
      <c r="F505" s="34"/>
      <c r="G505" s="34"/>
      <c r="H505" s="34"/>
      <c r="I505" s="34"/>
      <c r="J505" s="34"/>
    </row>
    <row r="506" spans="1:10" ht="20.100000000000001" customHeight="1">
      <c r="A506" s="34"/>
      <c r="B506" s="34"/>
      <c r="C506" s="34"/>
      <c r="E506" s="38"/>
      <c r="F506" s="34"/>
      <c r="G506" s="34"/>
      <c r="H506" s="34"/>
      <c r="I506" s="34"/>
      <c r="J506" s="34"/>
    </row>
    <row r="507" spans="1:10" ht="20.100000000000001" customHeight="1">
      <c r="A507" s="34"/>
      <c r="B507" s="34"/>
      <c r="C507" s="34"/>
      <c r="E507" s="38"/>
      <c r="F507" s="34"/>
      <c r="G507" s="34"/>
      <c r="H507" s="34"/>
      <c r="I507" s="34"/>
      <c r="J507" s="34"/>
    </row>
    <row r="508" spans="1:10" ht="20.100000000000001" customHeight="1">
      <c r="A508" s="34"/>
      <c r="B508" s="34"/>
      <c r="C508" s="34"/>
      <c r="E508" s="38"/>
      <c r="F508" s="34"/>
      <c r="G508" s="34"/>
      <c r="H508" s="34"/>
      <c r="I508" s="34"/>
      <c r="J508" s="34"/>
    </row>
    <row r="509" spans="1:10" ht="20.100000000000001" customHeight="1">
      <c r="A509" s="34"/>
      <c r="B509" s="34"/>
      <c r="C509" s="34"/>
      <c r="E509" s="38"/>
      <c r="F509" s="34"/>
      <c r="G509" s="34"/>
      <c r="H509" s="34"/>
      <c r="I509" s="34"/>
      <c r="J509" s="34"/>
    </row>
    <row r="510" spans="1:10" ht="20.100000000000001" customHeight="1">
      <c r="A510" s="34"/>
      <c r="B510" s="34"/>
      <c r="C510" s="34"/>
      <c r="E510" s="38"/>
      <c r="F510" s="34"/>
      <c r="G510" s="34"/>
      <c r="H510" s="34"/>
      <c r="I510" s="34"/>
      <c r="J510" s="34"/>
    </row>
    <row r="511" spans="1:10" ht="20.100000000000001" customHeight="1">
      <c r="A511" s="34"/>
      <c r="B511" s="34"/>
      <c r="C511" s="34"/>
      <c r="E511" s="38"/>
      <c r="F511" s="34"/>
      <c r="G511" s="34"/>
      <c r="H511" s="34"/>
      <c r="I511" s="34"/>
      <c r="J511" s="34"/>
    </row>
    <row r="512" spans="1:10" ht="20.100000000000001" customHeight="1">
      <c r="A512" s="34"/>
      <c r="B512" s="34"/>
      <c r="C512" s="34"/>
      <c r="E512" s="38"/>
      <c r="F512" s="34"/>
      <c r="G512" s="34"/>
      <c r="H512" s="34"/>
      <c r="I512" s="34"/>
      <c r="J512" s="34"/>
    </row>
    <row r="513" spans="1:10" ht="20.100000000000001" customHeight="1">
      <c r="A513" s="34"/>
      <c r="B513" s="34"/>
      <c r="C513" s="34"/>
      <c r="E513" s="38"/>
      <c r="F513" s="34"/>
      <c r="G513" s="34"/>
      <c r="H513" s="34"/>
      <c r="I513" s="34"/>
      <c r="J513" s="34"/>
    </row>
    <row r="514" spans="1:10" ht="20.100000000000001" customHeight="1">
      <c r="A514" s="34"/>
      <c r="B514" s="34"/>
      <c r="C514" s="34"/>
      <c r="E514" s="38"/>
      <c r="F514" s="34"/>
      <c r="G514" s="34"/>
      <c r="H514" s="34"/>
      <c r="I514" s="34"/>
      <c r="J514" s="34"/>
    </row>
    <row r="515" spans="1:10" ht="20.100000000000001" customHeight="1">
      <c r="A515" s="34"/>
      <c r="B515" s="34"/>
      <c r="C515" s="34"/>
      <c r="E515" s="38"/>
      <c r="F515" s="34"/>
      <c r="G515" s="34"/>
      <c r="H515" s="34"/>
      <c r="I515" s="34"/>
      <c r="J515" s="34"/>
    </row>
    <row r="516" spans="1:10" ht="20.100000000000001" customHeight="1">
      <c r="A516" s="34"/>
      <c r="B516" s="34"/>
      <c r="C516" s="34"/>
      <c r="E516" s="38"/>
      <c r="F516" s="34"/>
      <c r="G516" s="34"/>
      <c r="H516" s="34"/>
      <c r="I516" s="34"/>
      <c r="J516" s="34"/>
    </row>
    <row r="517" spans="1:10" ht="20.100000000000001" customHeight="1">
      <c r="A517" s="34"/>
      <c r="B517" s="34"/>
      <c r="C517" s="34"/>
      <c r="E517" s="38"/>
      <c r="F517" s="34"/>
      <c r="G517" s="34"/>
      <c r="H517" s="34"/>
      <c r="I517" s="34"/>
      <c r="J517" s="34"/>
    </row>
    <row r="518" spans="1:10" ht="20.100000000000001" customHeight="1">
      <c r="A518" s="34"/>
      <c r="B518" s="34"/>
      <c r="C518" s="34"/>
      <c r="E518" s="38"/>
      <c r="F518" s="34"/>
      <c r="G518" s="34"/>
      <c r="H518" s="34"/>
      <c r="I518" s="34"/>
      <c r="J518" s="34"/>
    </row>
    <row r="519" spans="1:10" ht="20.100000000000001" customHeight="1">
      <c r="A519" s="34"/>
      <c r="B519" s="34"/>
      <c r="C519" s="34"/>
      <c r="E519" s="38"/>
      <c r="F519" s="34"/>
      <c r="G519" s="34"/>
      <c r="H519" s="34"/>
      <c r="I519" s="34"/>
      <c r="J519" s="34"/>
    </row>
    <row r="520" spans="1:10" ht="20.100000000000001" customHeight="1">
      <c r="A520" s="34"/>
      <c r="B520" s="34"/>
      <c r="C520" s="34"/>
      <c r="E520" s="38"/>
      <c r="F520" s="34"/>
      <c r="G520" s="34"/>
      <c r="H520" s="34"/>
      <c r="I520" s="34"/>
      <c r="J520" s="34"/>
    </row>
    <row r="521" spans="1:10" ht="20.100000000000001" customHeight="1">
      <c r="A521" s="34"/>
      <c r="B521" s="34"/>
      <c r="C521" s="34"/>
      <c r="E521" s="38"/>
      <c r="F521" s="34"/>
      <c r="G521" s="34"/>
      <c r="H521" s="34"/>
      <c r="I521" s="34"/>
      <c r="J521" s="34"/>
    </row>
    <row r="522" spans="1:10" ht="20.100000000000001" customHeight="1">
      <c r="A522" s="34"/>
      <c r="B522" s="34"/>
      <c r="C522" s="34"/>
      <c r="E522" s="38"/>
      <c r="F522" s="34"/>
      <c r="G522" s="34"/>
      <c r="H522" s="34"/>
      <c r="I522" s="34"/>
      <c r="J522" s="34"/>
    </row>
    <row r="523" spans="1:10" ht="20.100000000000001" customHeight="1">
      <c r="A523" s="34"/>
      <c r="B523" s="34"/>
      <c r="C523" s="34"/>
      <c r="E523" s="38"/>
      <c r="F523" s="34"/>
      <c r="G523" s="34"/>
      <c r="H523" s="34"/>
      <c r="I523" s="34"/>
      <c r="J523" s="34"/>
    </row>
    <row r="524" spans="1:10" ht="20.100000000000001" customHeight="1">
      <c r="A524" s="34"/>
      <c r="B524" s="34"/>
      <c r="C524" s="34"/>
      <c r="E524" s="38"/>
      <c r="F524" s="34"/>
      <c r="G524" s="34"/>
      <c r="H524" s="34"/>
      <c r="I524" s="34"/>
      <c r="J524" s="34"/>
    </row>
    <row r="525" spans="1:10" ht="20.100000000000001" customHeight="1">
      <c r="A525" s="34"/>
      <c r="B525" s="34"/>
      <c r="C525" s="34"/>
      <c r="E525" s="38"/>
      <c r="F525" s="34"/>
      <c r="G525" s="34"/>
      <c r="H525" s="34"/>
      <c r="I525" s="34"/>
      <c r="J525" s="34"/>
    </row>
    <row r="526" spans="1:10" ht="20.100000000000001" customHeight="1">
      <c r="A526" s="34"/>
      <c r="B526" s="34"/>
      <c r="C526" s="34"/>
      <c r="E526" s="38"/>
      <c r="F526" s="34"/>
      <c r="G526" s="34"/>
      <c r="H526" s="34"/>
      <c r="I526" s="34"/>
      <c r="J526" s="34"/>
    </row>
    <row r="527" spans="1:10" ht="20.100000000000001" customHeight="1">
      <c r="A527" s="34"/>
      <c r="B527" s="34"/>
      <c r="C527" s="34"/>
      <c r="E527" s="38"/>
      <c r="F527" s="34"/>
      <c r="G527" s="34"/>
      <c r="H527" s="34"/>
      <c r="I527" s="34"/>
      <c r="J527" s="34"/>
    </row>
    <row r="528" spans="1:10" ht="20.100000000000001" customHeight="1">
      <c r="A528" s="34"/>
      <c r="B528" s="34"/>
      <c r="C528" s="34"/>
      <c r="E528" s="38"/>
      <c r="F528" s="34"/>
      <c r="G528" s="34"/>
      <c r="H528" s="34"/>
      <c r="I528" s="34"/>
      <c r="J528" s="34"/>
    </row>
    <row r="529" spans="1:10" ht="20.100000000000001" customHeight="1">
      <c r="A529" s="34"/>
      <c r="B529" s="34"/>
      <c r="C529" s="34"/>
      <c r="E529" s="38"/>
      <c r="F529" s="34"/>
      <c r="G529" s="34"/>
      <c r="H529" s="34"/>
      <c r="I529" s="34"/>
      <c r="J529" s="34"/>
    </row>
    <row r="530" spans="1:10" ht="20.100000000000001" customHeight="1">
      <c r="A530" s="34"/>
      <c r="B530" s="34"/>
      <c r="C530" s="34"/>
      <c r="E530" s="38"/>
      <c r="F530" s="34"/>
      <c r="G530" s="34"/>
      <c r="H530" s="34"/>
      <c r="I530" s="34"/>
      <c r="J530" s="34"/>
    </row>
    <row r="531" spans="1:10" ht="20.100000000000001" customHeight="1">
      <c r="A531" s="34"/>
      <c r="B531" s="34"/>
      <c r="C531" s="34"/>
      <c r="E531" s="38"/>
      <c r="F531" s="34"/>
      <c r="G531" s="34"/>
      <c r="H531" s="34"/>
      <c r="I531" s="34"/>
      <c r="J531" s="34"/>
    </row>
    <row r="532" spans="1:10" ht="20.100000000000001" customHeight="1">
      <c r="A532" s="34"/>
      <c r="B532" s="34"/>
      <c r="C532" s="34"/>
      <c r="E532" s="38"/>
      <c r="F532" s="34"/>
      <c r="G532" s="34"/>
      <c r="H532" s="34"/>
      <c r="I532" s="34"/>
      <c r="J532" s="34"/>
    </row>
    <row r="533" spans="1:10" ht="20.100000000000001" customHeight="1">
      <c r="A533" s="34"/>
      <c r="B533" s="34"/>
      <c r="C533" s="34"/>
      <c r="E533" s="38"/>
      <c r="F533" s="34"/>
      <c r="G533" s="34"/>
      <c r="H533" s="34"/>
      <c r="I533" s="34"/>
      <c r="J533" s="34"/>
    </row>
    <row r="534" spans="1:10" ht="20.100000000000001" customHeight="1">
      <c r="A534" s="34"/>
      <c r="B534" s="34"/>
      <c r="C534" s="34"/>
      <c r="E534" s="38"/>
      <c r="F534" s="34"/>
      <c r="G534" s="34"/>
      <c r="H534" s="34"/>
      <c r="I534" s="34"/>
      <c r="J534" s="34"/>
    </row>
    <row r="535" spans="1:10" ht="20.100000000000001" customHeight="1">
      <c r="A535" s="34"/>
      <c r="B535" s="34"/>
      <c r="C535" s="34"/>
      <c r="E535" s="38"/>
      <c r="F535" s="34"/>
      <c r="G535" s="34"/>
      <c r="H535" s="34"/>
      <c r="I535" s="34"/>
      <c r="J535" s="34"/>
    </row>
    <row r="536" spans="1:10" ht="20.100000000000001" customHeight="1">
      <c r="A536" s="34"/>
      <c r="B536" s="34"/>
      <c r="C536" s="34"/>
      <c r="E536" s="38"/>
      <c r="F536" s="34"/>
      <c r="G536" s="34"/>
      <c r="H536" s="34"/>
      <c r="I536" s="34"/>
      <c r="J536" s="34"/>
    </row>
    <row r="537" spans="1:10" ht="20.100000000000001" customHeight="1">
      <c r="A537" s="34"/>
      <c r="B537" s="34"/>
      <c r="C537" s="34"/>
      <c r="E537" s="38"/>
      <c r="F537" s="34"/>
      <c r="G537" s="34"/>
      <c r="H537" s="34"/>
      <c r="I537" s="34"/>
      <c r="J537" s="34"/>
    </row>
    <row r="538" spans="1:10" ht="20.100000000000001" customHeight="1">
      <c r="A538" s="34"/>
      <c r="B538" s="34"/>
      <c r="C538" s="34"/>
      <c r="E538" s="38"/>
      <c r="F538" s="34"/>
      <c r="G538" s="34"/>
      <c r="H538" s="34"/>
      <c r="I538" s="34"/>
      <c r="J538" s="34"/>
    </row>
    <row r="539" spans="1:10" ht="20.100000000000001" customHeight="1">
      <c r="A539" s="34"/>
      <c r="B539" s="34"/>
      <c r="C539" s="34"/>
      <c r="E539" s="38"/>
      <c r="F539" s="34"/>
      <c r="G539" s="34"/>
      <c r="H539" s="34"/>
      <c r="I539" s="34"/>
      <c r="J539" s="34"/>
    </row>
    <row r="540" spans="1:10" ht="20.100000000000001" customHeight="1">
      <c r="A540" s="34"/>
      <c r="B540" s="34"/>
      <c r="C540" s="34"/>
      <c r="E540" s="38"/>
      <c r="F540" s="34"/>
      <c r="G540" s="34"/>
      <c r="H540" s="34"/>
      <c r="I540" s="34"/>
      <c r="J540" s="34"/>
    </row>
    <row r="541" spans="1:10" ht="20.100000000000001" customHeight="1">
      <c r="A541" s="34"/>
      <c r="B541" s="34"/>
      <c r="C541" s="34"/>
      <c r="E541" s="38"/>
      <c r="F541" s="34"/>
      <c r="G541" s="34"/>
      <c r="H541" s="34"/>
      <c r="I541" s="34"/>
      <c r="J541" s="34"/>
    </row>
    <row r="542" spans="1:10" ht="20.100000000000001" customHeight="1">
      <c r="A542" s="34"/>
      <c r="B542" s="34"/>
      <c r="C542" s="34"/>
      <c r="E542" s="38"/>
      <c r="F542" s="34"/>
      <c r="G542" s="34"/>
      <c r="H542" s="34"/>
      <c r="I542" s="34"/>
      <c r="J542" s="34"/>
    </row>
    <row r="543" spans="1:10" ht="20.100000000000001" customHeight="1">
      <c r="A543" s="34"/>
      <c r="B543" s="34"/>
      <c r="C543" s="34"/>
      <c r="E543" s="38"/>
      <c r="F543" s="34"/>
      <c r="G543" s="34"/>
      <c r="H543" s="34"/>
      <c r="I543" s="34"/>
      <c r="J543" s="34"/>
    </row>
    <row r="544" spans="1:10" ht="20.100000000000001" customHeight="1">
      <c r="A544" s="34"/>
      <c r="B544" s="34"/>
      <c r="C544" s="34"/>
      <c r="E544" s="38"/>
      <c r="F544" s="34"/>
      <c r="G544" s="34"/>
      <c r="H544" s="34"/>
      <c r="I544" s="34"/>
      <c r="J544" s="34"/>
    </row>
    <row r="545" spans="1:10" ht="20.100000000000001" customHeight="1">
      <c r="A545" s="34"/>
      <c r="B545" s="34"/>
      <c r="C545" s="34"/>
      <c r="E545" s="38"/>
      <c r="F545" s="34"/>
      <c r="G545" s="34"/>
      <c r="H545" s="34"/>
      <c r="I545" s="34"/>
      <c r="J545" s="34"/>
    </row>
    <row r="546" spans="1:10" ht="20.100000000000001" customHeight="1">
      <c r="A546" s="34"/>
      <c r="B546" s="34"/>
      <c r="C546" s="34"/>
      <c r="E546" s="38"/>
      <c r="F546" s="34"/>
      <c r="G546" s="34"/>
      <c r="H546" s="34"/>
      <c r="I546" s="34"/>
      <c r="J546" s="34"/>
    </row>
    <row r="547" spans="1:10" ht="20.100000000000001" customHeight="1">
      <c r="A547" s="34"/>
      <c r="B547" s="34"/>
      <c r="C547" s="34"/>
      <c r="E547" s="38"/>
      <c r="F547" s="34"/>
      <c r="G547" s="34"/>
      <c r="H547" s="34"/>
      <c r="I547" s="34"/>
      <c r="J547" s="34"/>
    </row>
    <row r="548" spans="1:10" ht="20.100000000000001" customHeight="1">
      <c r="A548" s="34"/>
      <c r="B548" s="34"/>
      <c r="C548" s="34"/>
      <c r="E548" s="38"/>
      <c r="F548" s="34"/>
      <c r="G548" s="34"/>
      <c r="H548" s="34"/>
      <c r="I548" s="34"/>
      <c r="J548" s="34"/>
    </row>
    <row r="549" spans="1:10" ht="20.100000000000001" customHeight="1">
      <c r="A549" s="34"/>
      <c r="B549" s="34"/>
      <c r="C549" s="34"/>
      <c r="E549" s="38"/>
      <c r="F549" s="34"/>
      <c r="G549" s="34"/>
      <c r="H549" s="34"/>
      <c r="I549" s="34"/>
      <c r="J549" s="34"/>
    </row>
    <row r="550" spans="1:10" ht="20.100000000000001" customHeight="1">
      <c r="A550" s="34"/>
      <c r="B550" s="34"/>
      <c r="C550" s="34"/>
      <c r="E550" s="38"/>
      <c r="F550" s="34"/>
      <c r="G550" s="34"/>
      <c r="H550" s="34"/>
      <c r="I550" s="34"/>
      <c r="J550" s="34"/>
    </row>
    <row r="551" spans="1:10" ht="20.100000000000001" customHeight="1">
      <c r="A551" s="34"/>
      <c r="B551" s="34"/>
      <c r="C551" s="34"/>
      <c r="E551" s="38"/>
      <c r="F551" s="34"/>
      <c r="G551" s="34"/>
      <c r="H551" s="34"/>
      <c r="I551" s="34"/>
      <c r="J551" s="34"/>
    </row>
    <row r="552" spans="1:10" ht="20.100000000000001" customHeight="1">
      <c r="A552" s="34"/>
      <c r="B552" s="34"/>
      <c r="C552" s="34"/>
      <c r="E552" s="38"/>
      <c r="F552" s="34"/>
      <c r="G552" s="34"/>
      <c r="H552" s="34"/>
      <c r="I552" s="34"/>
      <c r="J552" s="34"/>
    </row>
    <row r="553" spans="1:10" ht="20.100000000000001" customHeight="1">
      <c r="A553" s="34"/>
      <c r="B553" s="34"/>
      <c r="C553" s="34"/>
      <c r="E553" s="38"/>
      <c r="F553" s="34"/>
      <c r="G553" s="34"/>
      <c r="H553" s="34"/>
      <c r="I553" s="34"/>
      <c r="J553" s="34"/>
    </row>
    <row r="554" spans="1:10" ht="20.100000000000001" customHeight="1">
      <c r="A554" s="34"/>
      <c r="B554" s="34"/>
      <c r="C554" s="34"/>
      <c r="E554" s="38"/>
      <c r="F554" s="34"/>
      <c r="G554" s="34"/>
      <c r="H554" s="34"/>
      <c r="I554" s="34"/>
      <c r="J554" s="34"/>
    </row>
    <row r="555" spans="1:10" ht="20.100000000000001" customHeight="1">
      <c r="A555" s="34"/>
      <c r="B555" s="34"/>
      <c r="C555" s="34"/>
      <c r="E555" s="38"/>
      <c r="F555" s="34"/>
      <c r="G555" s="34"/>
      <c r="H555" s="34"/>
      <c r="I555" s="34"/>
      <c r="J555" s="34"/>
    </row>
    <row r="556" spans="1:10" ht="20.100000000000001" customHeight="1">
      <c r="A556" s="34"/>
      <c r="B556" s="34"/>
      <c r="C556" s="34"/>
      <c r="E556" s="38"/>
      <c r="F556" s="34"/>
      <c r="G556" s="34"/>
      <c r="H556" s="34"/>
      <c r="I556" s="34"/>
      <c r="J556" s="34"/>
    </row>
    <row r="557" spans="1:10" ht="20.100000000000001" customHeight="1">
      <c r="A557" s="34"/>
      <c r="B557" s="34"/>
      <c r="C557" s="34"/>
      <c r="E557" s="38"/>
      <c r="F557" s="34"/>
      <c r="G557" s="34"/>
      <c r="H557" s="34"/>
      <c r="I557" s="34"/>
      <c r="J557" s="34"/>
    </row>
    <row r="558" spans="1:10" ht="20.100000000000001" customHeight="1">
      <c r="A558" s="34"/>
      <c r="B558" s="34"/>
      <c r="C558" s="34"/>
      <c r="E558" s="38"/>
      <c r="F558" s="34"/>
      <c r="G558" s="34"/>
      <c r="H558" s="34"/>
      <c r="I558" s="34"/>
      <c r="J558" s="34"/>
    </row>
    <row r="559" spans="1:10" ht="20.100000000000001" customHeight="1">
      <c r="A559" s="34"/>
      <c r="B559" s="34"/>
      <c r="C559" s="34"/>
      <c r="E559" s="38"/>
      <c r="F559" s="34"/>
      <c r="G559" s="34"/>
      <c r="H559" s="34"/>
      <c r="I559" s="34"/>
      <c r="J559" s="34"/>
    </row>
    <row r="560" spans="1:10" ht="20.100000000000001" customHeight="1">
      <c r="A560" s="34"/>
      <c r="B560" s="34"/>
      <c r="C560" s="34"/>
      <c r="E560" s="38"/>
      <c r="F560" s="34"/>
      <c r="G560" s="34"/>
      <c r="H560" s="34"/>
      <c r="I560" s="34"/>
      <c r="J560" s="34"/>
    </row>
    <row r="561" spans="1:10" ht="20.100000000000001" customHeight="1">
      <c r="A561" s="34"/>
      <c r="B561" s="34"/>
      <c r="C561" s="34"/>
      <c r="E561" s="38"/>
      <c r="F561" s="34"/>
      <c r="G561" s="34"/>
      <c r="H561" s="34"/>
      <c r="I561" s="34"/>
      <c r="J561" s="34"/>
    </row>
    <row r="562" spans="1:10" ht="20.100000000000001" customHeight="1">
      <c r="A562" s="34"/>
      <c r="B562" s="34"/>
      <c r="C562" s="34"/>
      <c r="E562" s="38"/>
      <c r="F562" s="34"/>
      <c r="G562" s="34"/>
      <c r="H562" s="34"/>
      <c r="I562" s="34"/>
      <c r="J562" s="34"/>
    </row>
    <row r="563" spans="1:10" ht="20.100000000000001" customHeight="1">
      <c r="A563" s="34"/>
      <c r="B563" s="34"/>
      <c r="C563" s="34"/>
      <c r="E563" s="38"/>
      <c r="F563" s="34"/>
      <c r="G563" s="34"/>
      <c r="H563" s="34"/>
      <c r="I563" s="34"/>
      <c r="J563" s="34"/>
    </row>
    <row r="564" spans="1:10" ht="20.100000000000001" customHeight="1">
      <c r="A564" s="34"/>
      <c r="B564" s="34"/>
      <c r="C564" s="34"/>
      <c r="E564" s="38"/>
      <c r="F564" s="34"/>
      <c r="G564" s="34"/>
      <c r="H564" s="34"/>
      <c r="I564" s="34"/>
      <c r="J564" s="34"/>
    </row>
    <row r="565" spans="1:10" ht="20.100000000000001" customHeight="1">
      <c r="A565" s="34"/>
      <c r="B565" s="34"/>
      <c r="C565" s="34"/>
      <c r="E565" s="38"/>
      <c r="F565" s="34"/>
      <c r="G565" s="34"/>
      <c r="H565" s="34"/>
      <c r="I565" s="34"/>
      <c r="J565" s="34"/>
    </row>
    <row r="566" spans="1:10" ht="20.100000000000001" customHeight="1">
      <c r="A566" s="34"/>
      <c r="B566" s="34"/>
      <c r="C566" s="34"/>
      <c r="E566" s="38"/>
      <c r="F566" s="34"/>
      <c r="G566" s="34"/>
      <c r="H566" s="34"/>
      <c r="I566" s="34"/>
      <c r="J566" s="34"/>
    </row>
    <row r="567" spans="1:10" ht="20.100000000000001" customHeight="1">
      <c r="A567" s="34"/>
      <c r="B567" s="34"/>
      <c r="C567" s="34"/>
      <c r="E567" s="38"/>
      <c r="F567" s="34"/>
      <c r="G567" s="34"/>
      <c r="H567" s="34"/>
      <c r="I567" s="34"/>
      <c r="J567" s="34"/>
    </row>
    <row r="568" spans="1:10" ht="20.100000000000001" customHeight="1">
      <c r="A568" s="34"/>
      <c r="B568" s="34"/>
      <c r="C568" s="34"/>
      <c r="E568" s="38"/>
      <c r="F568" s="34"/>
      <c r="G568" s="34"/>
      <c r="H568" s="34"/>
      <c r="I568" s="34"/>
      <c r="J568" s="34"/>
    </row>
    <row r="569" spans="1:10" ht="20.100000000000001" customHeight="1">
      <c r="A569" s="34"/>
      <c r="B569" s="34"/>
      <c r="C569" s="34"/>
      <c r="E569" s="38"/>
      <c r="F569" s="34"/>
      <c r="G569" s="34"/>
      <c r="H569" s="34"/>
      <c r="I569" s="34"/>
      <c r="J569" s="34"/>
    </row>
    <row r="570" spans="1:10" ht="20.100000000000001" customHeight="1">
      <c r="A570" s="34"/>
      <c r="B570" s="34"/>
      <c r="C570" s="34"/>
      <c r="E570" s="38"/>
      <c r="F570" s="34"/>
      <c r="G570" s="34"/>
      <c r="H570" s="34"/>
      <c r="I570" s="34"/>
      <c r="J570" s="34"/>
    </row>
    <row r="571" spans="1:10" ht="20.100000000000001" customHeight="1">
      <c r="A571" s="34"/>
      <c r="B571" s="34"/>
      <c r="C571" s="34"/>
      <c r="E571" s="38"/>
      <c r="F571" s="34"/>
      <c r="G571" s="34"/>
      <c r="H571" s="34"/>
      <c r="I571" s="34"/>
      <c r="J571" s="34"/>
    </row>
    <row r="572" spans="1:10" ht="20.100000000000001" customHeight="1">
      <c r="A572" s="34"/>
      <c r="B572" s="34"/>
      <c r="C572" s="34"/>
      <c r="E572" s="38"/>
      <c r="F572" s="34"/>
      <c r="G572" s="34"/>
      <c r="H572" s="34"/>
      <c r="I572" s="34"/>
      <c r="J572" s="34"/>
    </row>
    <row r="573" spans="1:10" ht="20.100000000000001" customHeight="1">
      <c r="A573" s="34"/>
      <c r="B573" s="34"/>
      <c r="C573" s="34"/>
      <c r="E573" s="38"/>
      <c r="F573" s="34"/>
      <c r="G573" s="34"/>
      <c r="H573" s="34"/>
      <c r="I573" s="34"/>
      <c r="J573" s="34"/>
    </row>
    <row r="574" spans="1:10" ht="20.100000000000001" customHeight="1">
      <c r="A574" s="34"/>
      <c r="B574" s="34"/>
      <c r="C574" s="34"/>
      <c r="E574" s="38"/>
      <c r="F574" s="34"/>
      <c r="G574" s="34"/>
      <c r="H574" s="34"/>
      <c r="I574" s="34"/>
      <c r="J574" s="34"/>
    </row>
    <row r="575" spans="1:10" ht="20.100000000000001" customHeight="1">
      <c r="A575" s="34"/>
      <c r="B575" s="34"/>
      <c r="C575" s="34"/>
      <c r="E575" s="38"/>
      <c r="F575" s="34"/>
      <c r="G575" s="34"/>
      <c r="H575" s="34"/>
      <c r="I575" s="34"/>
      <c r="J575" s="34"/>
    </row>
    <row r="576" spans="1:10" ht="20.100000000000001" customHeight="1">
      <c r="A576" s="34"/>
      <c r="B576" s="34"/>
      <c r="C576" s="34"/>
      <c r="E576" s="38"/>
      <c r="F576" s="34"/>
      <c r="G576" s="34"/>
      <c r="H576" s="34"/>
      <c r="I576" s="34"/>
      <c r="J576" s="34"/>
    </row>
    <row r="577" spans="1:10" ht="20.100000000000001" customHeight="1">
      <c r="A577" s="34"/>
      <c r="B577" s="34"/>
      <c r="C577" s="34"/>
      <c r="E577" s="38"/>
      <c r="F577" s="34"/>
      <c r="G577" s="34"/>
      <c r="H577" s="34"/>
      <c r="I577" s="34"/>
      <c r="J577" s="34"/>
    </row>
    <row r="578" spans="1:10" ht="20.100000000000001" customHeight="1">
      <c r="A578" s="34"/>
      <c r="B578" s="34"/>
      <c r="C578" s="34"/>
      <c r="E578" s="38"/>
      <c r="F578" s="34"/>
      <c r="G578" s="34"/>
      <c r="H578" s="34"/>
      <c r="I578" s="34"/>
      <c r="J578" s="34"/>
    </row>
    <row r="579" spans="1:10" ht="20.100000000000001" customHeight="1">
      <c r="A579" s="34"/>
      <c r="B579" s="34"/>
      <c r="C579" s="34"/>
      <c r="E579" s="38"/>
      <c r="F579" s="34"/>
      <c r="G579" s="34"/>
      <c r="H579" s="34"/>
      <c r="I579" s="34"/>
      <c r="J579" s="34"/>
    </row>
    <row r="580" spans="1:10" ht="20.100000000000001" customHeight="1">
      <c r="A580" s="34"/>
      <c r="B580" s="34"/>
      <c r="C580" s="34"/>
      <c r="E580" s="38"/>
      <c r="F580" s="34"/>
      <c r="G580" s="34"/>
      <c r="H580" s="34"/>
      <c r="I580" s="34"/>
      <c r="J580" s="34"/>
    </row>
    <row r="581" spans="1:10" ht="20.100000000000001" customHeight="1">
      <c r="A581" s="34"/>
      <c r="B581" s="34"/>
      <c r="C581" s="34"/>
      <c r="E581" s="38"/>
      <c r="F581" s="34"/>
      <c r="G581" s="34"/>
      <c r="H581" s="34"/>
      <c r="I581" s="34"/>
      <c r="J581" s="34"/>
    </row>
    <row r="582" spans="1:10" ht="20.100000000000001" customHeight="1">
      <c r="A582" s="34"/>
      <c r="B582" s="34"/>
      <c r="C582" s="34"/>
      <c r="E582" s="38"/>
      <c r="F582" s="34"/>
      <c r="G582" s="34"/>
      <c r="H582" s="34"/>
      <c r="I582" s="34"/>
      <c r="J582" s="34"/>
    </row>
    <row r="583" spans="1:10" ht="20.100000000000001" customHeight="1">
      <c r="A583" s="34"/>
      <c r="B583" s="34"/>
      <c r="C583" s="34"/>
      <c r="E583" s="38"/>
      <c r="F583" s="34"/>
      <c r="G583" s="34"/>
      <c r="H583" s="34"/>
      <c r="I583" s="34"/>
      <c r="J583" s="34"/>
    </row>
    <row r="584" spans="1:10" ht="20.100000000000001" customHeight="1">
      <c r="A584" s="34"/>
      <c r="B584" s="34"/>
      <c r="C584" s="34"/>
      <c r="E584" s="38"/>
      <c r="F584" s="34"/>
      <c r="G584" s="34"/>
      <c r="H584" s="34"/>
      <c r="I584" s="34"/>
      <c r="J584" s="34"/>
    </row>
    <row r="585" spans="1:10" ht="20.100000000000001" customHeight="1">
      <c r="A585" s="34"/>
      <c r="B585" s="34"/>
      <c r="C585" s="34"/>
      <c r="E585" s="38"/>
      <c r="F585" s="34"/>
      <c r="G585" s="34"/>
      <c r="H585" s="34"/>
      <c r="I585" s="34"/>
      <c r="J585" s="34"/>
    </row>
    <row r="586" spans="1:10" ht="20.100000000000001" customHeight="1">
      <c r="A586" s="34"/>
      <c r="B586" s="34"/>
      <c r="C586" s="34"/>
      <c r="E586" s="38"/>
      <c r="F586" s="34"/>
      <c r="G586" s="34"/>
      <c r="H586" s="34"/>
      <c r="I586" s="34"/>
      <c r="J586" s="34"/>
    </row>
    <row r="587" spans="1:10" ht="20.100000000000001" customHeight="1">
      <c r="A587" s="34"/>
      <c r="B587" s="34"/>
      <c r="C587" s="34"/>
      <c r="E587" s="38"/>
      <c r="F587" s="34"/>
      <c r="G587" s="34"/>
      <c r="H587" s="34"/>
      <c r="I587" s="34"/>
      <c r="J587" s="34"/>
    </row>
    <row r="588" spans="1:10" ht="20.100000000000001" customHeight="1">
      <c r="A588" s="34"/>
      <c r="B588" s="34"/>
      <c r="C588" s="34"/>
      <c r="E588" s="38"/>
      <c r="F588" s="34"/>
      <c r="G588" s="34"/>
      <c r="H588" s="34"/>
      <c r="I588" s="34"/>
      <c r="J588" s="34"/>
    </row>
    <row r="589" spans="1:10" ht="20.100000000000001" customHeight="1">
      <c r="A589" s="34"/>
      <c r="B589" s="34"/>
      <c r="C589" s="34"/>
      <c r="E589" s="38"/>
      <c r="F589" s="34"/>
      <c r="G589" s="34"/>
      <c r="H589" s="34"/>
      <c r="I589" s="34"/>
      <c r="J589" s="34"/>
    </row>
    <row r="590" spans="1:10" ht="20.100000000000001" customHeight="1">
      <c r="A590" s="34"/>
      <c r="B590" s="34"/>
      <c r="C590" s="34"/>
      <c r="E590" s="38"/>
      <c r="F590" s="34"/>
      <c r="G590" s="34"/>
      <c r="H590" s="34"/>
      <c r="I590" s="34"/>
      <c r="J590" s="34"/>
    </row>
    <row r="591" spans="1:10" ht="20.100000000000001" customHeight="1">
      <c r="A591" s="34"/>
      <c r="B591" s="34"/>
      <c r="C591" s="34"/>
      <c r="E591" s="38"/>
      <c r="F591" s="34"/>
      <c r="G591" s="34"/>
      <c r="H591" s="34"/>
      <c r="I591" s="34"/>
      <c r="J591" s="34"/>
    </row>
    <row r="592" spans="1:10" ht="20.100000000000001" customHeight="1">
      <c r="A592" s="34"/>
      <c r="B592" s="34"/>
      <c r="C592" s="34"/>
      <c r="E592" s="38"/>
      <c r="F592" s="34"/>
      <c r="G592" s="34"/>
      <c r="H592" s="34"/>
      <c r="I592" s="34"/>
      <c r="J592" s="34"/>
    </row>
    <row r="593" spans="1:10" ht="20.100000000000001" customHeight="1">
      <c r="A593" s="34"/>
      <c r="B593" s="34"/>
      <c r="C593" s="34"/>
      <c r="E593" s="38"/>
      <c r="F593" s="34"/>
      <c r="G593" s="34"/>
      <c r="H593" s="34"/>
      <c r="I593" s="34"/>
      <c r="J593" s="34"/>
    </row>
    <row r="594" spans="1:10" ht="20.100000000000001" customHeight="1">
      <c r="A594" s="34"/>
      <c r="B594" s="34"/>
      <c r="C594" s="34"/>
      <c r="E594" s="38"/>
      <c r="F594" s="34"/>
      <c r="G594" s="34"/>
      <c r="H594" s="34"/>
      <c r="I594" s="34"/>
      <c r="J594" s="34"/>
    </row>
    <row r="595" spans="1:10" ht="20.100000000000001" customHeight="1">
      <c r="A595" s="34"/>
      <c r="B595" s="34"/>
      <c r="C595" s="34"/>
      <c r="E595" s="38"/>
      <c r="F595" s="34"/>
      <c r="G595" s="34"/>
      <c r="H595" s="34"/>
      <c r="I595" s="34"/>
      <c r="J595" s="34"/>
    </row>
    <row r="596" spans="1:10" ht="20.100000000000001" customHeight="1">
      <c r="A596" s="34"/>
      <c r="B596" s="34"/>
      <c r="C596" s="34"/>
      <c r="E596" s="38"/>
      <c r="F596" s="34"/>
      <c r="G596" s="34"/>
      <c r="H596" s="34"/>
      <c r="I596" s="34"/>
      <c r="J596" s="34"/>
    </row>
    <row r="597" spans="1:10" ht="20.100000000000001" customHeight="1">
      <c r="A597" s="34"/>
      <c r="B597" s="34"/>
      <c r="C597" s="34"/>
      <c r="E597" s="38"/>
      <c r="F597" s="34"/>
      <c r="G597" s="34"/>
      <c r="H597" s="34"/>
      <c r="I597" s="34"/>
      <c r="J597" s="34"/>
    </row>
    <row r="598" spans="1:10" ht="20.100000000000001" customHeight="1">
      <c r="A598" s="34"/>
      <c r="B598" s="34"/>
      <c r="C598" s="34"/>
      <c r="E598" s="38"/>
      <c r="F598" s="34"/>
      <c r="G598" s="34"/>
      <c r="H598" s="34"/>
      <c r="I598" s="34"/>
      <c r="J598" s="34"/>
    </row>
    <row r="599" spans="1:10" ht="20.100000000000001" customHeight="1">
      <c r="A599" s="34"/>
      <c r="B599" s="34"/>
      <c r="C599" s="34"/>
      <c r="E599" s="38"/>
      <c r="F599" s="34"/>
      <c r="G599" s="34"/>
      <c r="H599" s="34"/>
      <c r="I599" s="34"/>
      <c r="J599" s="34"/>
    </row>
    <row r="600" spans="1:10" ht="20.100000000000001" customHeight="1">
      <c r="A600" s="34"/>
      <c r="B600" s="34"/>
      <c r="C600" s="34"/>
      <c r="E600" s="38"/>
      <c r="F600" s="34"/>
      <c r="G600" s="34"/>
      <c r="H600" s="34"/>
      <c r="I600" s="34"/>
      <c r="J600" s="34"/>
    </row>
    <row r="601" spans="1:10" ht="20.100000000000001" customHeight="1">
      <c r="A601" s="34"/>
      <c r="B601" s="34"/>
      <c r="C601" s="34"/>
      <c r="E601" s="38"/>
      <c r="F601" s="34"/>
      <c r="G601" s="34"/>
      <c r="H601" s="34"/>
      <c r="I601" s="34"/>
      <c r="J601" s="34"/>
    </row>
    <row r="602" spans="1:10" ht="20.100000000000001" customHeight="1">
      <c r="A602" s="34"/>
      <c r="B602" s="34"/>
      <c r="C602" s="34"/>
      <c r="E602" s="38"/>
      <c r="F602" s="34"/>
      <c r="G602" s="34"/>
      <c r="H602" s="34"/>
      <c r="I602" s="34"/>
      <c r="J602" s="34"/>
    </row>
    <row r="603" spans="1:10" ht="20.100000000000001" customHeight="1">
      <c r="A603" s="34"/>
      <c r="B603" s="34"/>
      <c r="C603" s="34"/>
      <c r="E603" s="38"/>
      <c r="F603" s="34"/>
      <c r="G603" s="34"/>
      <c r="H603" s="34"/>
      <c r="I603" s="34"/>
      <c r="J603" s="34"/>
    </row>
    <row r="604" spans="1:10" ht="20.100000000000001" customHeight="1">
      <c r="A604" s="34"/>
      <c r="B604" s="34"/>
      <c r="C604" s="34"/>
      <c r="E604" s="38"/>
      <c r="F604" s="34"/>
      <c r="G604" s="34"/>
      <c r="H604" s="34"/>
      <c r="I604" s="34"/>
      <c r="J604" s="34"/>
    </row>
    <row r="605" spans="1:10" ht="20.100000000000001" customHeight="1">
      <c r="A605" s="34"/>
      <c r="B605" s="34"/>
      <c r="C605" s="34"/>
      <c r="E605" s="38"/>
      <c r="F605" s="34"/>
      <c r="G605" s="34"/>
      <c r="H605" s="34"/>
      <c r="I605" s="34"/>
      <c r="J605" s="34"/>
    </row>
    <row r="606" spans="1:10" ht="20.100000000000001" customHeight="1">
      <c r="A606" s="34"/>
      <c r="B606" s="34"/>
      <c r="C606" s="34"/>
      <c r="E606" s="38"/>
      <c r="F606" s="34"/>
      <c r="G606" s="34"/>
      <c r="H606" s="34"/>
      <c r="I606" s="34"/>
      <c r="J606" s="34"/>
    </row>
    <row r="607" spans="1:10" ht="20.100000000000001" customHeight="1">
      <c r="A607" s="34"/>
      <c r="B607" s="34"/>
      <c r="C607" s="34"/>
      <c r="E607" s="38"/>
      <c r="F607" s="34"/>
      <c r="G607" s="34"/>
      <c r="H607" s="34"/>
      <c r="I607" s="34"/>
      <c r="J607" s="34"/>
    </row>
    <row r="608" spans="1:10" ht="20.100000000000001" customHeight="1">
      <c r="A608" s="34"/>
      <c r="B608" s="34"/>
      <c r="C608" s="34"/>
      <c r="E608" s="38"/>
      <c r="F608" s="34"/>
      <c r="G608" s="34"/>
      <c r="H608" s="34"/>
      <c r="I608" s="34"/>
      <c r="J608" s="34"/>
    </row>
    <row r="609" spans="1:10" ht="20.100000000000001" customHeight="1">
      <c r="A609" s="34"/>
      <c r="B609" s="34"/>
      <c r="C609" s="34"/>
      <c r="E609" s="38"/>
      <c r="F609" s="34"/>
      <c r="G609" s="34"/>
      <c r="H609" s="34"/>
      <c r="I609" s="34"/>
      <c r="J609" s="34"/>
    </row>
    <row r="610" spans="1:10" ht="20.100000000000001" customHeight="1">
      <c r="A610" s="34"/>
      <c r="B610" s="34"/>
      <c r="C610" s="34"/>
      <c r="E610" s="38"/>
      <c r="F610" s="34"/>
      <c r="G610" s="34"/>
      <c r="H610" s="34"/>
      <c r="I610" s="34"/>
      <c r="J610" s="34"/>
    </row>
    <row r="611" spans="1:10" ht="20.100000000000001" customHeight="1">
      <c r="A611" s="34"/>
      <c r="B611" s="34"/>
      <c r="C611" s="34"/>
      <c r="E611" s="38"/>
      <c r="F611" s="34"/>
      <c r="G611" s="34"/>
      <c r="H611" s="34"/>
      <c r="I611" s="34"/>
      <c r="J611" s="34"/>
    </row>
    <row r="612" spans="1:10" ht="20.100000000000001" customHeight="1">
      <c r="A612" s="34"/>
      <c r="B612" s="34"/>
      <c r="C612" s="34"/>
      <c r="E612" s="38"/>
      <c r="F612" s="34"/>
      <c r="G612" s="34"/>
      <c r="H612" s="34"/>
      <c r="I612" s="34"/>
      <c r="J612" s="34"/>
    </row>
    <row r="613" spans="1:10" ht="20.100000000000001" customHeight="1">
      <c r="A613" s="34"/>
      <c r="B613" s="34"/>
      <c r="C613" s="34"/>
      <c r="E613" s="38"/>
      <c r="F613" s="34"/>
      <c r="G613" s="34"/>
      <c r="H613" s="34"/>
      <c r="I613" s="34"/>
      <c r="J613" s="34"/>
    </row>
    <row r="614" spans="1:10" ht="20.100000000000001" customHeight="1">
      <c r="A614" s="34"/>
      <c r="B614" s="34"/>
      <c r="C614" s="34"/>
      <c r="E614" s="38"/>
      <c r="F614" s="34"/>
      <c r="G614" s="34"/>
      <c r="H614" s="34"/>
      <c r="I614" s="34"/>
      <c r="J614" s="34"/>
    </row>
    <row r="615" spans="1:10" ht="20.100000000000001" customHeight="1">
      <c r="A615" s="34"/>
      <c r="B615" s="34"/>
      <c r="C615" s="34"/>
      <c r="E615" s="38"/>
      <c r="F615" s="34"/>
      <c r="G615" s="34"/>
      <c r="H615" s="34"/>
      <c r="I615" s="34"/>
      <c r="J615" s="34"/>
    </row>
    <row r="616" spans="1:10" ht="20.100000000000001" customHeight="1">
      <c r="A616" s="34"/>
      <c r="B616" s="34"/>
      <c r="C616" s="34"/>
      <c r="E616" s="38"/>
      <c r="F616" s="34"/>
      <c r="G616" s="34"/>
      <c r="H616" s="34"/>
      <c r="I616" s="34"/>
      <c r="J616" s="34"/>
    </row>
    <row r="617" spans="1:10" ht="20.100000000000001" customHeight="1">
      <c r="A617" s="34"/>
      <c r="B617" s="34"/>
      <c r="C617" s="34"/>
      <c r="E617" s="38"/>
      <c r="F617" s="34"/>
      <c r="G617" s="34"/>
      <c r="H617" s="34"/>
      <c r="I617" s="34"/>
      <c r="J617" s="34"/>
    </row>
    <row r="618" spans="1:10" ht="20.100000000000001" customHeight="1">
      <c r="A618" s="34"/>
      <c r="B618" s="34"/>
      <c r="C618" s="34"/>
      <c r="E618" s="38"/>
      <c r="F618" s="34"/>
      <c r="G618" s="34"/>
      <c r="H618" s="34"/>
      <c r="I618" s="34"/>
      <c r="J618" s="34"/>
    </row>
    <row r="619" spans="1:10" ht="20.100000000000001" customHeight="1">
      <c r="A619" s="34"/>
      <c r="B619" s="34"/>
      <c r="C619" s="34"/>
      <c r="E619" s="38"/>
      <c r="F619" s="34"/>
      <c r="G619" s="34"/>
      <c r="H619" s="34"/>
      <c r="I619" s="34"/>
      <c r="J619" s="34"/>
    </row>
    <row r="620" spans="1:10" ht="20.100000000000001" customHeight="1">
      <c r="A620" s="34"/>
      <c r="B620" s="34"/>
      <c r="C620" s="34"/>
      <c r="E620" s="38"/>
      <c r="F620" s="34"/>
      <c r="G620" s="34"/>
      <c r="H620" s="34"/>
      <c r="I620" s="34"/>
      <c r="J620" s="34"/>
    </row>
    <row r="621" spans="1:10" ht="20.100000000000001" customHeight="1">
      <c r="A621" s="34"/>
      <c r="B621" s="34"/>
      <c r="C621" s="34"/>
      <c r="E621" s="38"/>
      <c r="F621" s="34"/>
      <c r="G621" s="34"/>
      <c r="H621" s="34"/>
      <c r="I621" s="34"/>
      <c r="J621" s="34"/>
    </row>
    <row r="622" spans="1:10" ht="20.100000000000001" customHeight="1">
      <c r="A622" s="34"/>
      <c r="B622" s="34"/>
      <c r="C622" s="34"/>
      <c r="E622" s="38"/>
      <c r="F622" s="34"/>
      <c r="G622" s="34"/>
      <c r="H622" s="34"/>
      <c r="I622" s="34"/>
      <c r="J622" s="34"/>
    </row>
    <row r="623" spans="1:10" ht="20.100000000000001" customHeight="1">
      <c r="A623" s="34"/>
      <c r="B623" s="34"/>
      <c r="C623" s="34"/>
      <c r="E623" s="38"/>
      <c r="F623" s="34"/>
      <c r="G623" s="34"/>
      <c r="H623" s="34"/>
      <c r="I623" s="34"/>
      <c r="J623" s="34"/>
    </row>
    <row r="624" spans="1:10" ht="20.100000000000001" customHeight="1">
      <c r="A624" s="34"/>
      <c r="B624" s="34"/>
      <c r="C624" s="34"/>
      <c r="E624" s="38"/>
      <c r="F624" s="34"/>
      <c r="G624" s="34"/>
      <c r="H624" s="34"/>
      <c r="I624" s="34"/>
      <c r="J624" s="34"/>
    </row>
    <row r="625" spans="1:10" ht="20.100000000000001" customHeight="1">
      <c r="A625" s="34"/>
      <c r="B625" s="34"/>
      <c r="C625" s="34"/>
      <c r="E625" s="38"/>
      <c r="F625" s="34"/>
      <c r="G625" s="34"/>
      <c r="H625" s="34"/>
      <c r="I625" s="34"/>
      <c r="J625" s="34"/>
    </row>
    <row r="626" spans="1:10" ht="20.100000000000001" customHeight="1">
      <c r="A626" s="34"/>
      <c r="B626" s="34"/>
      <c r="C626" s="34"/>
      <c r="E626" s="38"/>
      <c r="F626" s="34"/>
      <c r="G626" s="34"/>
      <c r="H626" s="34"/>
      <c r="I626" s="34"/>
      <c r="J626" s="34"/>
    </row>
    <row r="627" spans="1:10" ht="20.100000000000001" customHeight="1">
      <c r="A627" s="34"/>
      <c r="B627" s="34"/>
      <c r="C627" s="34"/>
      <c r="E627" s="38"/>
      <c r="F627" s="34"/>
      <c r="G627" s="34"/>
      <c r="H627" s="34"/>
      <c r="I627" s="34"/>
      <c r="J627" s="34"/>
    </row>
    <row r="628" spans="1:10" ht="20.100000000000001" customHeight="1">
      <c r="A628" s="34"/>
      <c r="B628" s="34"/>
      <c r="C628" s="34"/>
      <c r="E628" s="38"/>
      <c r="F628" s="34"/>
      <c r="G628" s="34"/>
      <c r="H628" s="34"/>
      <c r="I628" s="34"/>
      <c r="J628" s="34"/>
    </row>
    <row r="629" spans="1:10" ht="20.100000000000001" customHeight="1">
      <c r="A629" s="34"/>
      <c r="B629" s="34"/>
      <c r="C629" s="34"/>
      <c r="E629" s="38"/>
      <c r="F629" s="34"/>
      <c r="G629" s="34"/>
      <c r="H629" s="34"/>
      <c r="I629" s="34"/>
      <c r="J629" s="34"/>
    </row>
    <row r="630" spans="1:10" ht="20.100000000000001" customHeight="1">
      <c r="A630" s="34"/>
      <c r="B630" s="34"/>
      <c r="C630" s="34"/>
      <c r="E630" s="38"/>
      <c r="F630" s="34"/>
      <c r="G630" s="34"/>
      <c r="H630" s="34"/>
      <c r="I630" s="34"/>
      <c r="J630" s="34"/>
    </row>
    <row r="631" spans="1:10" ht="20.100000000000001" customHeight="1">
      <c r="A631" s="34"/>
      <c r="B631" s="34"/>
      <c r="C631" s="34"/>
      <c r="E631" s="38"/>
      <c r="F631" s="34"/>
      <c r="G631" s="34"/>
      <c r="H631" s="34"/>
      <c r="I631" s="34"/>
      <c r="J631" s="34"/>
    </row>
    <row r="632" spans="1:10" ht="20.100000000000001" customHeight="1">
      <c r="A632" s="34"/>
      <c r="B632" s="34"/>
      <c r="C632" s="34"/>
      <c r="E632" s="38"/>
      <c r="F632" s="34"/>
      <c r="G632" s="34"/>
      <c r="H632" s="34"/>
      <c r="I632" s="34"/>
      <c r="J632" s="34"/>
    </row>
    <row r="633" spans="1:10" ht="20.100000000000001" customHeight="1">
      <c r="A633" s="34"/>
      <c r="B633" s="34"/>
      <c r="C633" s="34"/>
      <c r="E633" s="38"/>
      <c r="F633" s="34"/>
      <c r="G633" s="34"/>
      <c r="H633" s="34"/>
      <c r="I633" s="34"/>
      <c r="J633" s="34"/>
    </row>
    <row r="634" spans="1:10" ht="20.100000000000001" customHeight="1">
      <c r="A634" s="34"/>
      <c r="B634" s="34"/>
      <c r="C634" s="34"/>
      <c r="E634" s="38"/>
      <c r="F634" s="34"/>
      <c r="G634" s="34"/>
      <c r="H634" s="34"/>
      <c r="I634" s="34"/>
      <c r="J634" s="34"/>
    </row>
    <row r="635" spans="1:10" ht="20.100000000000001" customHeight="1">
      <c r="A635" s="34"/>
      <c r="B635" s="34"/>
      <c r="C635" s="34"/>
      <c r="E635" s="38"/>
      <c r="F635" s="34"/>
      <c r="G635" s="34"/>
      <c r="H635" s="34"/>
      <c r="I635" s="34"/>
      <c r="J635" s="34"/>
    </row>
    <row r="636" spans="1:10" ht="20.100000000000001" customHeight="1">
      <c r="A636" s="34"/>
      <c r="B636" s="34"/>
      <c r="C636" s="34"/>
      <c r="E636" s="38"/>
      <c r="F636" s="34"/>
      <c r="G636" s="34"/>
      <c r="H636" s="34"/>
      <c r="I636" s="34"/>
      <c r="J636" s="34"/>
    </row>
    <row r="637" spans="1:10" ht="20.100000000000001" customHeight="1">
      <c r="A637" s="34"/>
      <c r="B637" s="34"/>
      <c r="C637" s="34"/>
      <c r="E637" s="38"/>
      <c r="F637" s="34"/>
      <c r="G637" s="34"/>
      <c r="H637" s="34"/>
      <c r="I637" s="34"/>
      <c r="J637" s="34"/>
    </row>
    <row r="638" spans="1:10" ht="20.100000000000001" customHeight="1">
      <c r="A638" s="34"/>
      <c r="B638" s="34"/>
      <c r="C638" s="34"/>
      <c r="E638" s="38"/>
      <c r="F638" s="34"/>
      <c r="G638" s="34"/>
      <c r="H638" s="34"/>
      <c r="I638" s="34"/>
      <c r="J638" s="34"/>
    </row>
    <row r="639" spans="1:10" ht="20.100000000000001" customHeight="1">
      <c r="A639" s="34"/>
      <c r="B639" s="34"/>
      <c r="C639" s="34"/>
      <c r="E639" s="38"/>
      <c r="F639" s="34"/>
      <c r="G639" s="34"/>
      <c r="H639" s="34"/>
      <c r="I639" s="34"/>
      <c r="J639" s="34"/>
    </row>
    <row r="640" spans="1:10" ht="20.100000000000001" customHeight="1">
      <c r="A640" s="34"/>
      <c r="B640" s="34"/>
      <c r="C640" s="34"/>
      <c r="E640" s="38"/>
      <c r="F640" s="34"/>
      <c r="G640" s="34"/>
      <c r="H640" s="34"/>
      <c r="I640" s="34"/>
      <c r="J640" s="34"/>
    </row>
    <row r="641" spans="1:10" ht="20.100000000000001" customHeight="1">
      <c r="A641" s="34"/>
      <c r="B641" s="34"/>
      <c r="C641" s="34"/>
      <c r="E641" s="38"/>
      <c r="F641" s="34"/>
      <c r="G641" s="34"/>
      <c r="H641" s="34"/>
      <c r="I641" s="34"/>
      <c r="J641" s="34"/>
    </row>
    <row r="642" spans="1:10" ht="20.100000000000001" customHeight="1">
      <c r="A642" s="34"/>
      <c r="B642" s="34"/>
      <c r="C642" s="34"/>
      <c r="E642" s="38"/>
      <c r="F642" s="34"/>
      <c r="G642" s="34"/>
      <c r="H642" s="34"/>
      <c r="I642" s="34"/>
      <c r="J642" s="34"/>
    </row>
    <row r="643" spans="1:10" ht="20.100000000000001" customHeight="1">
      <c r="A643" s="34"/>
      <c r="B643" s="34"/>
      <c r="C643" s="34"/>
      <c r="E643" s="38"/>
      <c r="F643" s="34"/>
      <c r="G643" s="34"/>
      <c r="H643" s="34"/>
      <c r="I643" s="34"/>
      <c r="J643" s="34"/>
    </row>
    <row r="644" spans="1:10" ht="20.100000000000001" customHeight="1">
      <c r="A644" s="34"/>
      <c r="B644" s="34"/>
      <c r="C644" s="34"/>
      <c r="E644" s="38"/>
      <c r="F644" s="34"/>
      <c r="G644" s="34"/>
      <c r="H644" s="34"/>
      <c r="I644" s="34"/>
      <c r="J644" s="34"/>
    </row>
    <row r="645" spans="1:10" ht="20.100000000000001" customHeight="1">
      <c r="A645" s="34"/>
      <c r="B645" s="34"/>
      <c r="C645" s="34"/>
      <c r="E645" s="38"/>
      <c r="F645" s="34"/>
      <c r="G645" s="34"/>
      <c r="H645" s="34"/>
      <c r="I645" s="34"/>
      <c r="J645" s="34"/>
    </row>
    <row r="646" spans="1:10" ht="20.100000000000001" customHeight="1">
      <c r="A646" s="34"/>
      <c r="B646" s="34"/>
      <c r="C646" s="34"/>
      <c r="E646" s="38"/>
      <c r="F646" s="34"/>
      <c r="G646" s="34"/>
      <c r="H646" s="34"/>
      <c r="I646" s="34"/>
      <c r="J646" s="34"/>
    </row>
    <row r="647" spans="1:10" ht="20.100000000000001" customHeight="1">
      <c r="A647" s="34"/>
      <c r="B647" s="34"/>
      <c r="C647" s="34"/>
      <c r="E647" s="38"/>
      <c r="F647" s="34"/>
      <c r="G647" s="34"/>
      <c r="H647" s="34"/>
      <c r="I647" s="34"/>
      <c r="J647" s="34"/>
    </row>
    <row r="648" spans="1:10" ht="20.100000000000001" customHeight="1">
      <c r="A648" s="34"/>
      <c r="B648" s="34"/>
      <c r="C648" s="34"/>
      <c r="E648" s="38"/>
      <c r="F648" s="34"/>
      <c r="G648" s="34"/>
      <c r="H648" s="34"/>
      <c r="I648" s="34"/>
      <c r="J648" s="34"/>
    </row>
    <row r="649" spans="1:10" ht="20.100000000000001" customHeight="1">
      <c r="A649" s="34"/>
      <c r="B649" s="34"/>
      <c r="C649" s="34"/>
      <c r="E649" s="38"/>
      <c r="F649" s="34"/>
      <c r="G649" s="34"/>
      <c r="H649" s="34"/>
      <c r="I649" s="34"/>
      <c r="J649" s="34"/>
    </row>
    <row r="650" spans="1:10" ht="20.100000000000001" customHeight="1">
      <c r="A650" s="34"/>
      <c r="B650" s="34"/>
      <c r="C650" s="34"/>
      <c r="E650" s="38"/>
      <c r="F650" s="34"/>
      <c r="G650" s="34"/>
      <c r="H650" s="34"/>
      <c r="I650" s="34"/>
      <c r="J650" s="34"/>
    </row>
    <row r="651" spans="1:10" ht="20.100000000000001" customHeight="1">
      <c r="A651" s="34"/>
      <c r="B651" s="34"/>
      <c r="C651" s="34"/>
      <c r="E651" s="38"/>
      <c r="F651" s="34"/>
      <c r="G651" s="34"/>
      <c r="H651" s="34"/>
      <c r="I651" s="34"/>
      <c r="J651" s="34"/>
    </row>
    <row r="652" spans="1:10" ht="20.100000000000001" customHeight="1">
      <c r="A652" s="34"/>
      <c r="B652" s="34"/>
      <c r="C652" s="34"/>
      <c r="E652" s="38"/>
      <c r="F652" s="34"/>
      <c r="G652" s="34"/>
      <c r="H652" s="34"/>
      <c r="I652" s="34"/>
      <c r="J652" s="34"/>
    </row>
    <row r="653" spans="1:10" ht="20.100000000000001" customHeight="1">
      <c r="A653" s="34"/>
      <c r="B653" s="34"/>
      <c r="C653" s="34"/>
      <c r="E653" s="38"/>
      <c r="F653" s="34"/>
      <c r="G653" s="34"/>
      <c r="H653" s="34"/>
      <c r="I653" s="34"/>
      <c r="J653" s="34"/>
    </row>
    <row r="654" spans="1:10" ht="20.100000000000001" customHeight="1">
      <c r="A654" s="34"/>
      <c r="B654" s="34"/>
      <c r="C654" s="34"/>
      <c r="E654" s="38"/>
      <c r="F654" s="34"/>
      <c r="G654" s="34"/>
      <c r="H654" s="34"/>
      <c r="I654" s="34"/>
      <c r="J654" s="34"/>
    </row>
    <row r="655" spans="1:10" ht="20.100000000000001" customHeight="1">
      <c r="A655" s="34"/>
      <c r="B655" s="34"/>
      <c r="C655" s="34"/>
      <c r="E655" s="38"/>
      <c r="F655" s="34"/>
      <c r="G655" s="34"/>
      <c r="H655" s="34"/>
      <c r="I655" s="34"/>
      <c r="J655" s="34"/>
    </row>
    <row r="656" spans="1:10" ht="20.100000000000001" customHeight="1">
      <c r="A656" s="34"/>
      <c r="B656" s="34"/>
      <c r="C656" s="34"/>
      <c r="E656" s="38"/>
      <c r="F656" s="34"/>
      <c r="G656" s="34"/>
      <c r="H656" s="34"/>
      <c r="I656" s="34"/>
      <c r="J656" s="34"/>
    </row>
    <row r="657" spans="1:10" ht="20.100000000000001" customHeight="1">
      <c r="A657" s="34"/>
      <c r="B657" s="34"/>
      <c r="C657" s="34"/>
      <c r="E657" s="38"/>
      <c r="F657" s="34"/>
      <c r="G657" s="34"/>
      <c r="H657" s="34"/>
      <c r="I657" s="34"/>
      <c r="J657" s="34"/>
    </row>
    <row r="658" spans="1:10" ht="20.100000000000001" customHeight="1">
      <c r="A658" s="34"/>
      <c r="B658" s="34"/>
      <c r="C658" s="34"/>
      <c r="E658" s="38"/>
      <c r="F658" s="34"/>
      <c r="G658" s="34"/>
      <c r="H658" s="34"/>
      <c r="I658" s="34"/>
      <c r="J658" s="34"/>
    </row>
    <row r="659" spans="1:10" ht="20.100000000000001" customHeight="1">
      <c r="A659" s="34"/>
      <c r="B659" s="34"/>
      <c r="C659" s="34"/>
      <c r="E659" s="38"/>
      <c r="F659" s="34"/>
      <c r="G659" s="34"/>
      <c r="H659" s="34"/>
      <c r="I659" s="34"/>
      <c r="J659" s="34"/>
    </row>
    <row r="660" spans="1:10" ht="20.100000000000001" customHeight="1">
      <c r="A660" s="34"/>
      <c r="B660" s="34"/>
      <c r="C660" s="34"/>
      <c r="E660" s="38"/>
      <c r="F660" s="34"/>
      <c r="G660" s="34"/>
      <c r="H660" s="34"/>
      <c r="I660" s="34"/>
      <c r="J660" s="34"/>
    </row>
    <row r="661" spans="1:10" ht="20.100000000000001" customHeight="1">
      <c r="A661" s="34"/>
      <c r="B661" s="34"/>
      <c r="C661" s="34"/>
      <c r="E661" s="38"/>
      <c r="F661" s="34"/>
      <c r="G661" s="34"/>
      <c r="H661" s="34"/>
      <c r="I661" s="34"/>
      <c r="J661" s="34"/>
    </row>
    <row r="662" spans="1:10" ht="20.100000000000001" customHeight="1">
      <c r="A662" s="34"/>
      <c r="B662" s="34"/>
      <c r="C662" s="34"/>
      <c r="E662" s="38"/>
      <c r="F662" s="34"/>
      <c r="G662" s="34"/>
      <c r="H662" s="34"/>
      <c r="I662" s="34"/>
      <c r="J662" s="34"/>
    </row>
    <row r="663" spans="1:10" ht="20.100000000000001" customHeight="1">
      <c r="A663" s="34"/>
      <c r="B663" s="34"/>
      <c r="C663" s="34"/>
      <c r="E663" s="38"/>
      <c r="F663" s="34"/>
      <c r="G663" s="34"/>
      <c r="H663" s="34"/>
      <c r="I663" s="34"/>
      <c r="J663" s="34"/>
    </row>
    <row r="664" spans="1:10" ht="20.100000000000001" customHeight="1">
      <c r="A664" s="34"/>
      <c r="B664" s="34"/>
      <c r="C664" s="34"/>
      <c r="E664" s="38"/>
      <c r="F664" s="34"/>
      <c r="G664" s="34"/>
      <c r="H664" s="34"/>
      <c r="I664" s="34"/>
      <c r="J664" s="34"/>
    </row>
    <row r="665" spans="1:10" ht="20.100000000000001" customHeight="1">
      <c r="A665" s="34"/>
      <c r="B665" s="34"/>
      <c r="C665" s="34"/>
      <c r="E665" s="38"/>
      <c r="F665" s="34"/>
      <c r="G665" s="34"/>
      <c r="H665" s="34"/>
      <c r="I665" s="34"/>
      <c r="J665" s="34"/>
    </row>
    <row r="666" spans="1:10" ht="20.100000000000001" customHeight="1">
      <c r="A666" s="34"/>
      <c r="B666" s="34"/>
      <c r="C666" s="34"/>
      <c r="E666" s="38"/>
      <c r="F666" s="34"/>
      <c r="G666" s="34"/>
      <c r="H666" s="34"/>
      <c r="I666" s="34"/>
      <c r="J666" s="34"/>
    </row>
    <row r="667" spans="1:10" ht="20.100000000000001" customHeight="1">
      <c r="A667" s="34"/>
      <c r="B667" s="34"/>
      <c r="C667" s="34"/>
      <c r="E667" s="38"/>
      <c r="F667" s="34"/>
      <c r="G667" s="34"/>
      <c r="H667" s="34"/>
      <c r="I667" s="34"/>
      <c r="J667" s="34"/>
    </row>
    <row r="668" spans="1:10" ht="20.100000000000001" customHeight="1">
      <c r="A668" s="34"/>
      <c r="B668" s="34"/>
      <c r="C668" s="34"/>
      <c r="E668" s="38"/>
      <c r="F668" s="34"/>
      <c r="G668" s="34"/>
      <c r="H668" s="34"/>
      <c r="I668" s="34"/>
      <c r="J668" s="34"/>
    </row>
    <row r="669" spans="1:10" ht="20.100000000000001" customHeight="1">
      <c r="A669" s="34"/>
      <c r="B669" s="34"/>
      <c r="C669" s="34"/>
      <c r="E669" s="38"/>
      <c r="F669" s="34"/>
      <c r="G669" s="34"/>
      <c r="H669" s="34"/>
      <c r="I669" s="34"/>
      <c r="J669" s="34"/>
    </row>
    <row r="670" spans="1:10" ht="20.100000000000001" customHeight="1">
      <c r="A670" s="34"/>
      <c r="B670" s="34"/>
      <c r="C670" s="34"/>
      <c r="E670" s="38"/>
      <c r="F670" s="34"/>
      <c r="G670" s="34"/>
      <c r="H670" s="34"/>
      <c r="I670" s="34"/>
      <c r="J670" s="34"/>
    </row>
    <row r="671" spans="1:10" ht="20.100000000000001" customHeight="1">
      <c r="A671" s="34"/>
      <c r="B671" s="34"/>
      <c r="C671" s="34"/>
      <c r="E671" s="38"/>
      <c r="F671" s="34"/>
      <c r="G671" s="34"/>
      <c r="H671" s="34"/>
      <c r="I671" s="34"/>
      <c r="J671" s="34"/>
    </row>
    <row r="672" spans="1:10" ht="20.100000000000001" customHeight="1">
      <c r="A672" s="34"/>
      <c r="B672" s="34"/>
      <c r="C672" s="34"/>
      <c r="E672" s="38"/>
      <c r="F672" s="34"/>
      <c r="G672" s="34"/>
      <c r="H672" s="34"/>
      <c r="I672" s="34"/>
      <c r="J672" s="34"/>
    </row>
    <row r="673" spans="1:10" ht="20.100000000000001" customHeight="1">
      <c r="A673" s="34"/>
      <c r="B673" s="34"/>
      <c r="C673" s="34"/>
      <c r="E673" s="38"/>
      <c r="F673" s="34"/>
      <c r="G673" s="34"/>
      <c r="H673" s="34"/>
      <c r="I673" s="34"/>
      <c r="J673" s="34"/>
    </row>
    <row r="674" spans="1:10" ht="20.100000000000001" customHeight="1">
      <c r="A674" s="34"/>
      <c r="B674" s="34"/>
      <c r="C674" s="34"/>
      <c r="E674" s="38"/>
      <c r="F674" s="34"/>
      <c r="G674" s="34"/>
      <c r="H674" s="34"/>
      <c r="I674" s="34"/>
      <c r="J674" s="34"/>
    </row>
    <row r="675" spans="1:10" ht="20.100000000000001" customHeight="1">
      <c r="A675" s="34"/>
      <c r="B675" s="34"/>
      <c r="C675" s="34"/>
      <c r="E675" s="38"/>
      <c r="F675" s="34"/>
      <c r="G675" s="34"/>
      <c r="H675" s="34"/>
      <c r="I675" s="34"/>
      <c r="J675" s="34"/>
    </row>
    <row r="676" spans="1:10" ht="20.100000000000001" customHeight="1">
      <c r="A676" s="34"/>
      <c r="B676" s="34"/>
      <c r="C676" s="34"/>
      <c r="E676" s="38"/>
      <c r="F676" s="34"/>
      <c r="G676" s="34"/>
      <c r="H676" s="34"/>
      <c r="I676" s="34"/>
      <c r="J676" s="34"/>
    </row>
    <row r="677" spans="1:10" ht="20.100000000000001" customHeight="1">
      <c r="A677" s="34"/>
      <c r="B677" s="34"/>
      <c r="C677" s="34"/>
      <c r="E677" s="38"/>
      <c r="F677" s="34"/>
      <c r="G677" s="34"/>
      <c r="H677" s="34"/>
      <c r="I677" s="34"/>
      <c r="J677" s="34"/>
    </row>
    <row r="678" spans="1:10" ht="20.100000000000001" customHeight="1">
      <c r="A678" s="34"/>
      <c r="B678" s="34"/>
      <c r="C678" s="34"/>
      <c r="E678" s="38"/>
      <c r="F678" s="34"/>
      <c r="G678" s="34"/>
      <c r="H678" s="34"/>
      <c r="I678" s="34"/>
      <c r="J678" s="34"/>
    </row>
    <row r="679" spans="1:10" ht="20.100000000000001" customHeight="1">
      <c r="A679" s="34"/>
      <c r="B679" s="34"/>
      <c r="C679" s="34"/>
      <c r="E679" s="38"/>
      <c r="F679" s="34"/>
      <c r="G679" s="34"/>
      <c r="H679" s="34"/>
      <c r="I679" s="34"/>
      <c r="J679" s="34"/>
    </row>
    <row r="680" spans="1:10" ht="20.100000000000001" customHeight="1">
      <c r="A680" s="34"/>
      <c r="B680" s="34"/>
      <c r="C680" s="34"/>
      <c r="E680" s="38"/>
      <c r="F680" s="34"/>
      <c r="G680" s="34"/>
      <c r="H680" s="34"/>
      <c r="I680" s="34"/>
      <c r="J680" s="34"/>
    </row>
    <row r="681" spans="1:10" ht="20.100000000000001" customHeight="1">
      <c r="A681" s="34"/>
      <c r="B681" s="34"/>
      <c r="C681" s="34"/>
      <c r="E681" s="38"/>
      <c r="F681" s="34"/>
      <c r="G681" s="34"/>
      <c r="H681" s="34"/>
      <c r="I681" s="34"/>
      <c r="J681" s="34"/>
    </row>
    <row r="682" spans="1:10" ht="20.100000000000001" customHeight="1">
      <c r="A682" s="34"/>
      <c r="B682" s="34"/>
      <c r="C682" s="34"/>
      <c r="E682" s="38"/>
      <c r="F682" s="34"/>
      <c r="G682" s="34"/>
      <c r="H682" s="34"/>
      <c r="I682" s="34"/>
      <c r="J682" s="34"/>
    </row>
    <row r="683" spans="1:10" ht="20.100000000000001" customHeight="1">
      <c r="A683" s="34"/>
      <c r="B683" s="34"/>
      <c r="C683" s="34"/>
      <c r="E683" s="38"/>
      <c r="F683" s="34"/>
      <c r="G683" s="34"/>
      <c r="H683" s="34"/>
      <c r="I683" s="34"/>
      <c r="J683" s="34"/>
    </row>
    <row r="684" spans="1:10" ht="20.100000000000001" customHeight="1">
      <c r="A684" s="34"/>
      <c r="B684" s="34"/>
      <c r="C684" s="34"/>
      <c r="E684" s="38"/>
      <c r="F684" s="34"/>
      <c r="G684" s="34"/>
      <c r="H684" s="34"/>
      <c r="I684" s="34"/>
      <c r="J684" s="34"/>
    </row>
    <row r="685" spans="1:10" ht="20.100000000000001" customHeight="1">
      <c r="A685" s="34"/>
      <c r="B685" s="34"/>
      <c r="C685" s="34"/>
      <c r="E685" s="38"/>
      <c r="F685" s="34"/>
      <c r="G685" s="34"/>
      <c r="H685" s="34"/>
      <c r="I685" s="34"/>
      <c r="J685" s="34"/>
    </row>
    <row r="686" spans="1:10" ht="20.100000000000001" customHeight="1">
      <c r="A686" s="34"/>
      <c r="B686" s="34"/>
      <c r="C686" s="34"/>
      <c r="E686" s="38"/>
      <c r="F686" s="34"/>
      <c r="G686" s="34"/>
      <c r="H686" s="34"/>
      <c r="I686" s="34"/>
      <c r="J686" s="34"/>
    </row>
    <row r="687" spans="1:10" ht="20.100000000000001" customHeight="1">
      <c r="A687" s="34"/>
      <c r="B687" s="34"/>
      <c r="C687" s="34"/>
      <c r="E687" s="38"/>
      <c r="F687" s="34"/>
      <c r="G687" s="34"/>
      <c r="H687" s="34"/>
      <c r="I687" s="34"/>
      <c r="J687" s="34"/>
    </row>
    <row r="688" spans="1:10" ht="20.100000000000001" customHeight="1">
      <c r="A688" s="34"/>
      <c r="B688" s="34"/>
      <c r="C688" s="34"/>
      <c r="E688" s="38"/>
      <c r="F688" s="34"/>
      <c r="G688" s="34"/>
      <c r="H688" s="34"/>
      <c r="I688" s="34"/>
      <c r="J688" s="34"/>
    </row>
    <row r="689" spans="1:10" ht="20.100000000000001" customHeight="1">
      <c r="A689" s="34"/>
      <c r="B689" s="34"/>
      <c r="C689" s="34"/>
      <c r="E689" s="38"/>
      <c r="F689" s="34"/>
      <c r="G689" s="34"/>
      <c r="H689" s="34"/>
      <c r="I689" s="34"/>
      <c r="J689" s="34"/>
    </row>
    <row r="690" spans="1:10" ht="20.100000000000001" customHeight="1">
      <c r="A690" s="34"/>
      <c r="B690" s="34"/>
      <c r="C690" s="34"/>
      <c r="E690" s="38"/>
      <c r="F690" s="34"/>
      <c r="G690" s="34"/>
      <c r="H690" s="34"/>
      <c r="I690" s="34"/>
      <c r="J690" s="34"/>
    </row>
    <row r="691" spans="1:10" ht="20.100000000000001" customHeight="1">
      <c r="A691" s="34"/>
      <c r="B691" s="34"/>
      <c r="C691" s="34"/>
      <c r="E691" s="38"/>
      <c r="F691" s="34"/>
      <c r="G691" s="34"/>
      <c r="H691" s="34"/>
      <c r="I691" s="34"/>
      <c r="J691" s="34"/>
    </row>
    <row r="692" spans="1:10" ht="20.100000000000001" customHeight="1">
      <c r="A692" s="34"/>
      <c r="B692" s="34"/>
      <c r="C692" s="34"/>
      <c r="E692" s="38"/>
      <c r="F692" s="34"/>
      <c r="G692" s="34"/>
      <c r="H692" s="34"/>
      <c r="I692" s="34"/>
      <c r="J692" s="34"/>
    </row>
    <row r="693" spans="1:10" ht="20.100000000000001" customHeight="1">
      <c r="A693" s="34"/>
      <c r="B693" s="34"/>
      <c r="C693" s="34"/>
      <c r="E693" s="38"/>
      <c r="F693" s="34"/>
      <c r="G693" s="34"/>
      <c r="H693" s="34"/>
      <c r="I693" s="34"/>
      <c r="J693" s="34"/>
    </row>
    <row r="694" spans="1:10" ht="20.100000000000001" customHeight="1">
      <c r="A694" s="34"/>
      <c r="B694" s="34"/>
      <c r="C694" s="34"/>
      <c r="E694" s="38"/>
      <c r="F694" s="34"/>
      <c r="G694" s="34"/>
      <c r="H694" s="34"/>
      <c r="I694" s="34"/>
      <c r="J694" s="34"/>
    </row>
    <row r="695" spans="1:10" ht="20.100000000000001" customHeight="1">
      <c r="A695" s="34"/>
      <c r="B695" s="34"/>
      <c r="C695" s="34"/>
      <c r="E695" s="38"/>
      <c r="F695" s="34"/>
      <c r="G695" s="34"/>
      <c r="H695" s="34"/>
      <c r="I695" s="34"/>
      <c r="J695" s="34"/>
    </row>
    <row r="696" spans="1:10" ht="20.100000000000001" customHeight="1">
      <c r="A696" s="34"/>
      <c r="B696" s="34"/>
      <c r="C696" s="34"/>
      <c r="E696" s="38"/>
      <c r="F696" s="34"/>
      <c r="G696" s="34"/>
      <c r="H696" s="34"/>
      <c r="I696" s="34"/>
      <c r="J696" s="34"/>
    </row>
    <row r="697" spans="1:10" ht="20.100000000000001" customHeight="1">
      <c r="A697" s="34"/>
      <c r="B697" s="34"/>
      <c r="C697" s="34"/>
      <c r="E697" s="38"/>
      <c r="F697" s="34"/>
      <c r="G697" s="34"/>
      <c r="H697" s="34"/>
      <c r="I697" s="34"/>
      <c r="J697" s="34"/>
    </row>
    <row r="698" spans="1:10" ht="20.100000000000001" customHeight="1">
      <c r="A698" s="34"/>
      <c r="B698" s="34"/>
      <c r="C698" s="34"/>
      <c r="E698" s="38"/>
      <c r="F698" s="34"/>
      <c r="G698" s="34"/>
      <c r="H698" s="34"/>
      <c r="I698" s="34"/>
      <c r="J698" s="34"/>
    </row>
    <row r="699" spans="1:10" ht="20.100000000000001" customHeight="1">
      <c r="A699" s="34"/>
      <c r="B699" s="34"/>
      <c r="C699" s="34"/>
      <c r="E699" s="38"/>
      <c r="F699" s="34"/>
      <c r="G699" s="34"/>
      <c r="H699" s="34"/>
      <c r="I699" s="34"/>
      <c r="J699" s="34"/>
    </row>
    <row r="700" spans="1:10" ht="20.100000000000001" customHeight="1">
      <c r="A700" s="34"/>
      <c r="B700" s="34"/>
      <c r="C700" s="34"/>
      <c r="E700" s="38"/>
      <c r="F700" s="34"/>
      <c r="G700" s="34"/>
      <c r="H700" s="34"/>
      <c r="I700" s="34"/>
      <c r="J700" s="34"/>
    </row>
    <row r="701" spans="1:10" ht="20.100000000000001" customHeight="1">
      <c r="A701" s="34"/>
      <c r="B701" s="34"/>
      <c r="C701" s="34"/>
      <c r="E701" s="38"/>
      <c r="F701" s="34"/>
      <c r="G701" s="34"/>
      <c r="H701" s="34"/>
      <c r="I701" s="34"/>
      <c r="J701" s="34"/>
    </row>
    <row r="702" spans="1:10" ht="20.100000000000001" customHeight="1">
      <c r="A702" s="34"/>
      <c r="B702" s="34"/>
      <c r="C702" s="34"/>
      <c r="E702" s="38"/>
      <c r="F702" s="34"/>
      <c r="G702" s="34"/>
      <c r="H702" s="34"/>
      <c r="I702" s="34"/>
      <c r="J702" s="34"/>
    </row>
    <row r="703" spans="1:10" ht="20.100000000000001" customHeight="1">
      <c r="A703" s="34"/>
      <c r="B703" s="34"/>
      <c r="C703" s="34"/>
      <c r="E703" s="38"/>
      <c r="F703" s="34"/>
      <c r="G703" s="34"/>
      <c r="H703" s="34"/>
      <c r="I703" s="34"/>
      <c r="J703" s="34"/>
    </row>
    <row r="704" spans="1:10" ht="20.100000000000001" customHeight="1">
      <c r="A704" s="34"/>
      <c r="B704" s="34"/>
      <c r="C704" s="34"/>
      <c r="E704" s="38"/>
      <c r="F704" s="34"/>
      <c r="G704" s="34"/>
      <c r="H704" s="34"/>
      <c r="I704" s="34"/>
      <c r="J704" s="34"/>
    </row>
    <row r="705" spans="1:10" ht="20.100000000000001" customHeight="1">
      <c r="A705" s="34"/>
      <c r="B705" s="34"/>
      <c r="C705" s="34"/>
      <c r="E705" s="38"/>
      <c r="F705" s="34"/>
      <c r="G705" s="34"/>
      <c r="H705" s="34"/>
      <c r="I705" s="34"/>
      <c r="J705" s="34"/>
    </row>
    <row r="706" spans="1:10" ht="20.100000000000001" customHeight="1">
      <c r="A706" s="34"/>
      <c r="B706" s="34"/>
      <c r="C706" s="34"/>
      <c r="E706" s="38"/>
      <c r="F706" s="34"/>
      <c r="G706" s="34"/>
      <c r="H706" s="34"/>
      <c r="I706" s="34"/>
      <c r="J706" s="34"/>
    </row>
    <row r="707" spans="1:10" ht="20.100000000000001" customHeight="1">
      <c r="A707" s="34"/>
      <c r="B707" s="34"/>
      <c r="C707" s="34"/>
      <c r="E707" s="38"/>
      <c r="F707" s="34"/>
      <c r="G707" s="34"/>
      <c r="H707" s="34"/>
      <c r="I707" s="34"/>
      <c r="J707" s="34"/>
    </row>
    <row r="708" spans="1:10" ht="20.100000000000001" customHeight="1">
      <c r="A708" s="34"/>
      <c r="B708" s="34"/>
      <c r="C708" s="34"/>
      <c r="E708" s="38"/>
      <c r="F708" s="34"/>
      <c r="G708" s="34"/>
      <c r="H708" s="34"/>
      <c r="I708" s="34"/>
      <c r="J708" s="34"/>
    </row>
    <row r="709" spans="1:10" ht="20.100000000000001" customHeight="1">
      <c r="A709" s="34"/>
      <c r="B709" s="34"/>
      <c r="C709" s="34"/>
      <c r="E709" s="38"/>
      <c r="F709" s="34"/>
      <c r="G709" s="34"/>
      <c r="H709" s="34"/>
      <c r="I709" s="34"/>
      <c r="J709" s="34"/>
    </row>
    <row r="710" spans="1:10" ht="20.100000000000001" customHeight="1">
      <c r="A710" s="34"/>
      <c r="B710" s="34"/>
      <c r="C710" s="34"/>
      <c r="E710" s="38"/>
      <c r="F710" s="34"/>
      <c r="G710" s="34"/>
      <c r="H710" s="34"/>
      <c r="I710" s="34"/>
      <c r="J710" s="34"/>
    </row>
    <row r="711" spans="1:10" ht="20.100000000000001" customHeight="1">
      <c r="A711" s="34"/>
      <c r="B711" s="34"/>
      <c r="C711" s="34"/>
      <c r="E711" s="38"/>
      <c r="F711" s="34"/>
      <c r="G711" s="34"/>
      <c r="H711" s="34"/>
      <c r="I711" s="34"/>
      <c r="J711" s="34"/>
    </row>
    <row r="712" spans="1:10" ht="20.100000000000001" customHeight="1">
      <c r="A712" s="34"/>
      <c r="B712" s="34"/>
      <c r="C712" s="34"/>
      <c r="E712" s="38"/>
      <c r="F712" s="34"/>
      <c r="G712" s="34"/>
      <c r="H712" s="34"/>
      <c r="I712" s="34"/>
      <c r="J712" s="34"/>
    </row>
    <row r="713" spans="1:10" ht="20.100000000000001" customHeight="1">
      <c r="A713" s="34"/>
      <c r="B713" s="34"/>
      <c r="C713" s="34"/>
      <c r="E713" s="38"/>
      <c r="F713" s="34"/>
      <c r="G713" s="34"/>
      <c r="H713" s="34"/>
      <c r="I713" s="34"/>
      <c r="J713" s="34"/>
    </row>
    <row r="714" spans="1:10" ht="20.100000000000001" customHeight="1">
      <c r="A714" s="34"/>
      <c r="B714" s="34"/>
      <c r="C714" s="34"/>
      <c r="E714" s="38"/>
      <c r="F714" s="34"/>
      <c r="G714" s="34"/>
      <c r="H714" s="34"/>
      <c r="I714" s="34"/>
      <c r="J714" s="34"/>
    </row>
    <row r="715" spans="1:10" ht="20.100000000000001" customHeight="1">
      <c r="A715" s="34"/>
      <c r="B715" s="34"/>
      <c r="C715" s="34"/>
      <c r="E715" s="38"/>
      <c r="F715" s="34"/>
      <c r="G715" s="34"/>
      <c r="H715" s="34"/>
      <c r="I715" s="34"/>
      <c r="J715" s="34"/>
    </row>
    <row r="716" spans="1:10" ht="20.100000000000001" customHeight="1">
      <c r="A716" s="34"/>
      <c r="B716" s="34"/>
      <c r="C716" s="34"/>
      <c r="E716" s="38"/>
      <c r="F716" s="34"/>
      <c r="G716" s="34"/>
      <c r="H716" s="34"/>
      <c r="I716" s="34"/>
      <c r="J716" s="34"/>
    </row>
    <row r="717" spans="1:10" ht="20.100000000000001" customHeight="1">
      <c r="A717" s="34"/>
      <c r="B717" s="34"/>
      <c r="C717" s="34"/>
      <c r="E717" s="38"/>
      <c r="F717" s="34"/>
      <c r="G717" s="34"/>
      <c r="H717" s="34"/>
      <c r="I717" s="34"/>
      <c r="J717" s="34"/>
    </row>
    <row r="718" spans="1:10" ht="20.100000000000001" customHeight="1">
      <c r="A718" s="34"/>
      <c r="B718" s="34"/>
      <c r="C718" s="34"/>
      <c r="E718" s="38"/>
      <c r="F718" s="34"/>
      <c r="G718" s="34"/>
      <c r="H718" s="34"/>
      <c r="I718" s="34"/>
      <c r="J718" s="34"/>
    </row>
    <row r="719" spans="1:10" ht="20.100000000000001" customHeight="1">
      <c r="A719" s="34"/>
      <c r="B719" s="34"/>
      <c r="C719" s="34"/>
      <c r="E719" s="38"/>
      <c r="F719" s="34"/>
      <c r="G719" s="34"/>
      <c r="H719" s="34"/>
      <c r="I719" s="34"/>
      <c r="J719" s="34"/>
    </row>
    <row r="720" spans="1:10" ht="20.100000000000001" customHeight="1">
      <c r="A720" s="34"/>
      <c r="B720" s="34"/>
      <c r="C720" s="34"/>
      <c r="E720" s="38"/>
      <c r="F720" s="34"/>
      <c r="G720" s="34"/>
      <c r="H720" s="34"/>
      <c r="I720" s="34"/>
      <c r="J720" s="34"/>
    </row>
    <row r="721" spans="1:10" ht="20.100000000000001" customHeight="1">
      <c r="A721" s="34"/>
      <c r="B721" s="34"/>
      <c r="C721" s="34"/>
      <c r="E721" s="38"/>
      <c r="F721" s="34"/>
      <c r="G721" s="34"/>
      <c r="H721" s="34"/>
      <c r="I721" s="34"/>
      <c r="J721" s="34"/>
    </row>
    <row r="722" spans="1:10" ht="20.100000000000001" customHeight="1">
      <c r="A722" s="34"/>
      <c r="B722" s="34"/>
      <c r="C722" s="34"/>
      <c r="E722" s="38"/>
      <c r="F722" s="34"/>
      <c r="G722" s="34"/>
      <c r="H722" s="34"/>
      <c r="I722" s="34"/>
      <c r="J722" s="34"/>
    </row>
    <row r="723" spans="1:10" ht="20.100000000000001" customHeight="1">
      <c r="A723" s="34"/>
      <c r="B723" s="34"/>
      <c r="C723" s="34"/>
      <c r="E723" s="38"/>
      <c r="F723" s="34"/>
      <c r="G723" s="34"/>
      <c r="H723" s="34"/>
      <c r="I723" s="34"/>
      <c r="J723" s="34"/>
    </row>
    <row r="724" spans="1:10" ht="20.100000000000001" customHeight="1">
      <c r="A724" s="34"/>
      <c r="B724" s="34"/>
      <c r="C724" s="34"/>
      <c r="E724" s="38"/>
      <c r="F724" s="34"/>
      <c r="G724" s="34"/>
      <c r="H724" s="34"/>
      <c r="I724" s="34"/>
      <c r="J724" s="34"/>
    </row>
    <row r="725" spans="1:10" ht="20.100000000000001" customHeight="1">
      <c r="A725" s="34"/>
      <c r="B725" s="34"/>
      <c r="C725" s="34"/>
      <c r="E725" s="38"/>
      <c r="F725" s="34"/>
      <c r="G725" s="34"/>
      <c r="H725" s="34"/>
      <c r="I725" s="34"/>
      <c r="J725" s="34"/>
    </row>
    <row r="726" spans="1:10" ht="20.100000000000001" customHeight="1">
      <c r="A726" s="34"/>
      <c r="B726" s="34"/>
      <c r="C726" s="34"/>
      <c r="E726" s="38"/>
      <c r="F726" s="34"/>
      <c r="G726" s="34"/>
      <c r="H726" s="34"/>
      <c r="I726" s="34"/>
      <c r="J726" s="34"/>
    </row>
    <row r="727" spans="1:10" ht="20.100000000000001" customHeight="1">
      <c r="A727" s="34"/>
      <c r="B727" s="34"/>
      <c r="C727" s="34"/>
      <c r="E727" s="38"/>
      <c r="F727" s="34"/>
      <c r="G727" s="34"/>
      <c r="H727" s="34"/>
      <c r="I727" s="34"/>
      <c r="J727" s="34"/>
    </row>
    <row r="728" spans="1:10" ht="20.100000000000001" customHeight="1">
      <c r="A728" s="34"/>
      <c r="B728" s="34"/>
      <c r="C728" s="34"/>
      <c r="E728" s="38"/>
      <c r="F728" s="34"/>
      <c r="G728" s="34"/>
      <c r="H728" s="34"/>
      <c r="I728" s="34"/>
      <c r="J728" s="34"/>
    </row>
    <row r="729" spans="1:10" ht="20.100000000000001" customHeight="1">
      <c r="A729" s="34"/>
      <c r="B729" s="34"/>
      <c r="C729" s="34"/>
      <c r="E729" s="38"/>
      <c r="F729" s="34"/>
      <c r="G729" s="34"/>
      <c r="H729" s="34"/>
      <c r="I729" s="34"/>
      <c r="J729" s="34"/>
    </row>
    <row r="730" spans="1:10" ht="20.100000000000001" customHeight="1">
      <c r="A730" s="34"/>
      <c r="B730" s="34"/>
      <c r="C730" s="34"/>
      <c r="E730" s="38"/>
      <c r="F730" s="34"/>
      <c r="G730" s="34"/>
      <c r="H730" s="34"/>
      <c r="I730" s="34"/>
      <c r="J730" s="34"/>
    </row>
    <row r="731" spans="1:10" ht="20.100000000000001" customHeight="1">
      <c r="A731" s="34"/>
      <c r="B731" s="34"/>
      <c r="C731" s="34"/>
      <c r="E731" s="38"/>
      <c r="F731" s="34"/>
      <c r="G731" s="34"/>
      <c r="H731" s="34"/>
      <c r="I731" s="34"/>
      <c r="J731" s="34"/>
    </row>
    <row r="732" spans="1:10" ht="20.100000000000001" customHeight="1">
      <c r="A732" s="34"/>
      <c r="B732" s="34"/>
      <c r="C732" s="34"/>
      <c r="E732" s="38"/>
      <c r="F732" s="34"/>
      <c r="G732" s="34"/>
      <c r="H732" s="34"/>
      <c r="I732" s="34"/>
      <c r="J732" s="34"/>
    </row>
    <row r="733" spans="1:10" ht="20.100000000000001" customHeight="1">
      <c r="A733" s="34"/>
      <c r="B733" s="34"/>
      <c r="C733" s="34"/>
      <c r="E733" s="38"/>
      <c r="F733" s="34"/>
      <c r="G733" s="34"/>
      <c r="H733" s="34"/>
      <c r="I733" s="34"/>
      <c r="J733" s="34"/>
    </row>
    <row r="734" spans="1:10" ht="20.100000000000001" customHeight="1">
      <c r="A734" s="34"/>
      <c r="B734" s="34"/>
      <c r="C734" s="34"/>
      <c r="E734" s="38"/>
      <c r="F734" s="34"/>
      <c r="G734" s="34"/>
      <c r="H734" s="34"/>
      <c r="I734" s="34"/>
      <c r="J734" s="34"/>
    </row>
    <row r="735" spans="1:10" ht="20.100000000000001" customHeight="1">
      <c r="A735" s="34"/>
      <c r="B735" s="34"/>
      <c r="C735" s="34"/>
      <c r="E735" s="38"/>
      <c r="F735" s="34"/>
      <c r="G735" s="34"/>
      <c r="H735" s="34"/>
      <c r="I735" s="34"/>
      <c r="J735" s="34"/>
    </row>
    <row r="736" spans="1:10" ht="20.100000000000001" customHeight="1">
      <c r="A736" s="34"/>
      <c r="B736" s="34"/>
      <c r="C736" s="34"/>
      <c r="E736" s="38"/>
      <c r="F736" s="34"/>
      <c r="G736" s="34"/>
      <c r="H736" s="34"/>
      <c r="I736" s="34"/>
      <c r="J736" s="34"/>
    </row>
    <row r="737" spans="1:10" ht="20.100000000000001" customHeight="1">
      <c r="A737" s="34"/>
      <c r="B737" s="34"/>
      <c r="C737" s="34"/>
      <c r="E737" s="38"/>
      <c r="F737" s="34"/>
      <c r="G737" s="34"/>
      <c r="H737" s="34"/>
      <c r="I737" s="34"/>
      <c r="J737" s="34"/>
    </row>
    <row r="738" spans="1:10" ht="20.100000000000001" customHeight="1">
      <c r="A738" s="34"/>
      <c r="B738" s="34"/>
      <c r="C738" s="34"/>
      <c r="E738" s="38"/>
      <c r="F738" s="34"/>
      <c r="G738" s="34"/>
      <c r="H738" s="34"/>
      <c r="I738" s="34"/>
      <c r="J738" s="34"/>
    </row>
    <row r="739" spans="1:10" ht="20.100000000000001" customHeight="1">
      <c r="A739" s="34"/>
      <c r="B739" s="34"/>
      <c r="C739" s="34"/>
      <c r="E739" s="38"/>
      <c r="F739" s="34"/>
      <c r="G739" s="34"/>
      <c r="H739" s="34"/>
      <c r="I739" s="34"/>
      <c r="J739" s="34"/>
    </row>
    <row r="740" spans="1:10" ht="20.100000000000001" customHeight="1">
      <c r="A740" s="34"/>
      <c r="B740" s="34"/>
      <c r="C740" s="34"/>
      <c r="E740" s="38"/>
      <c r="F740" s="34"/>
      <c r="G740" s="34"/>
      <c r="H740" s="34"/>
      <c r="I740" s="34"/>
      <c r="J740" s="34"/>
    </row>
    <row r="741" spans="1:10" ht="20.100000000000001" customHeight="1">
      <c r="A741" s="34"/>
      <c r="B741" s="34"/>
      <c r="C741" s="34"/>
      <c r="E741" s="38"/>
      <c r="F741" s="34"/>
      <c r="G741" s="34"/>
      <c r="H741" s="34"/>
      <c r="I741" s="34"/>
      <c r="J741" s="34"/>
    </row>
    <row r="742" spans="1:10" ht="20.100000000000001" customHeight="1">
      <c r="A742" s="34"/>
      <c r="B742" s="34"/>
      <c r="C742" s="34"/>
      <c r="E742" s="38"/>
      <c r="F742" s="34"/>
      <c r="G742" s="34"/>
      <c r="H742" s="34"/>
      <c r="I742" s="34"/>
      <c r="J742" s="34"/>
    </row>
    <row r="743" spans="1:10" ht="20.100000000000001" customHeight="1">
      <c r="A743" s="34"/>
      <c r="B743" s="34"/>
      <c r="C743" s="34"/>
      <c r="E743" s="38"/>
      <c r="F743" s="34"/>
      <c r="G743" s="34"/>
      <c r="H743" s="34"/>
      <c r="I743" s="34"/>
      <c r="J743" s="34"/>
    </row>
    <row r="744" spans="1:10" ht="20.100000000000001" customHeight="1">
      <c r="A744" s="34"/>
      <c r="B744" s="34"/>
      <c r="C744" s="34"/>
      <c r="E744" s="38"/>
      <c r="F744" s="34"/>
      <c r="G744" s="34"/>
      <c r="H744" s="34"/>
      <c r="I744" s="34"/>
      <c r="J744" s="34"/>
    </row>
    <row r="745" spans="1:10" ht="20.100000000000001" customHeight="1">
      <c r="A745" s="34"/>
      <c r="B745" s="34"/>
      <c r="C745" s="34"/>
      <c r="E745" s="38"/>
      <c r="F745" s="34"/>
      <c r="G745" s="34"/>
      <c r="H745" s="34"/>
      <c r="I745" s="34"/>
      <c r="J745" s="34"/>
    </row>
    <row r="746" spans="1:10" ht="20.100000000000001" customHeight="1">
      <c r="A746" s="34"/>
      <c r="B746" s="34"/>
      <c r="C746" s="34"/>
      <c r="E746" s="38"/>
      <c r="F746" s="34"/>
      <c r="G746" s="34"/>
      <c r="H746" s="34"/>
      <c r="I746" s="34"/>
      <c r="J746" s="34"/>
    </row>
    <row r="747" spans="1:10" ht="20.100000000000001" customHeight="1">
      <c r="A747" s="34"/>
      <c r="B747" s="34"/>
      <c r="C747" s="34"/>
      <c r="E747" s="38"/>
      <c r="F747" s="34"/>
      <c r="G747" s="34"/>
      <c r="H747" s="34"/>
      <c r="I747" s="34"/>
      <c r="J747" s="34"/>
    </row>
    <row r="748" spans="1:10" ht="20.100000000000001" customHeight="1">
      <c r="A748" s="34"/>
      <c r="B748" s="34"/>
      <c r="C748" s="34"/>
      <c r="E748" s="38"/>
      <c r="F748" s="34"/>
      <c r="G748" s="34"/>
      <c r="H748" s="34"/>
      <c r="I748" s="34"/>
      <c r="J748" s="34"/>
    </row>
    <row r="749" spans="1:10" ht="20.100000000000001" customHeight="1">
      <c r="A749" s="34"/>
      <c r="B749" s="34"/>
      <c r="C749" s="34"/>
      <c r="E749" s="38"/>
      <c r="F749" s="34"/>
      <c r="G749" s="34"/>
      <c r="H749" s="34"/>
      <c r="I749" s="34"/>
      <c r="J749" s="34"/>
    </row>
    <row r="750" spans="1:10" ht="20.100000000000001" customHeight="1">
      <c r="A750" s="34"/>
      <c r="B750" s="34"/>
      <c r="C750" s="34"/>
      <c r="E750" s="38"/>
      <c r="F750" s="34"/>
      <c r="G750" s="34"/>
      <c r="H750" s="34"/>
      <c r="I750" s="34"/>
      <c r="J750" s="34"/>
    </row>
    <row r="751" spans="1:10" ht="20.100000000000001" customHeight="1">
      <c r="A751" s="34"/>
      <c r="B751" s="34"/>
      <c r="C751" s="34"/>
      <c r="E751" s="38"/>
      <c r="F751" s="34"/>
      <c r="G751" s="34"/>
      <c r="H751" s="34"/>
      <c r="I751" s="34"/>
      <c r="J751" s="34"/>
    </row>
    <row r="752" spans="1:10" ht="20.100000000000001" customHeight="1">
      <c r="A752" s="34"/>
      <c r="B752" s="34"/>
      <c r="C752" s="34"/>
      <c r="E752" s="38"/>
      <c r="F752" s="34"/>
      <c r="G752" s="34"/>
      <c r="H752" s="34"/>
      <c r="I752" s="34"/>
      <c r="J752" s="34"/>
    </row>
    <row r="753" spans="1:10" ht="20.100000000000001" customHeight="1">
      <c r="A753" s="34"/>
      <c r="B753" s="34"/>
      <c r="C753" s="34"/>
      <c r="E753" s="38"/>
      <c r="F753" s="34"/>
      <c r="G753" s="34"/>
      <c r="H753" s="34"/>
      <c r="I753" s="34"/>
      <c r="J753" s="34"/>
    </row>
    <row r="754" spans="1:10" ht="20.100000000000001" customHeight="1">
      <c r="A754" s="34"/>
      <c r="B754" s="34"/>
      <c r="C754" s="34"/>
      <c r="E754" s="38"/>
      <c r="F754" s="34"/>
      <c r="G754" s="34"/>
      <c r="H754" s="34"/>
      <c r="I754" s="34"/>
      <c r="J754" s="34"/>
    </row>
    <row r="755" spans="1:10" ht="20.100000000000001" customHeight="1">
      <c r="A755" s="34"/>
      <c r="B755" s="34"/>
      <c r="C755" s="34"/>
      <c r="E755" s="38"/>
      <c r="F755" s="34"/>
      <c r="G755" s="34"/>
      <c r="H755" s="34"/>
      <c r="I755" s="34"/>
      <c r="J755" s="34"/>
    </row>
    <row r="756" spans="1:10" ht="20.100000000000001" customHeight="1">
      <c r="A756" s="34"/>
      <c r="B756" s="34"/>
      <c r="C756" s="34"/>
      <c r="E756" s="38"/>
      <c r="F756" s="34"/>
      <c r="G756" s="34"/>
      <c r="H756" s="34"/>
      <c r="I756" s="34"/>
      <c r="J756" s="34"/>
    </row>
    <row r="757" spans="1:10" ht="20.100000000000001" customHeight="1">
      <c r="A757" s="34"/>
      <c r="B757" s="34"/>
      <c r="C757" s="34"/>
      <c r="E757" s="38"/>
      <c r="F757" s="34"/>
      <c r="G757" s="34"/>
      <c r="H757" s="34"/>
      <c r="I757" s="34"/>
      <c r="J757" s="34"/>
    </row>
    <row r="758" spans="1:10" ht="20.100000000000001" customHeight="1">
      <c r="A758" s="34"/>
      <c r="B758" s="34"/>
      <c r="C758" s="34"/>
      <c r="E758" s="38"/>
      <c r="F758" s="34"/>
      <c r="G758" s="34"/>
      <c r="H758" s="34"/>
      <c r="I758" s="34"/>
      <c r="J758" s="34"/>
    </row>
    <row r="759" spans="1:10" ht="20.100000000000001" customHeight="1">
      <c r="A759" s="34"/>
      <c r="B759" s="34"/>
      <c r="C759" s="34"/>
      <c r="E759" s="38"/>
      <c r="F759" s="34"/>
      <c r="G759" s="34"/>
      <c r="H759" s="34"/>
      <c r="I759" s="34"/>
      <c r="J759" s="34"/>
    </row>
    <row r="760" spans="1:10" ht="20.100000000000001" customHeight="1">
      <c r="A760" s="34"/>
      <c r="B760" s="34"/>
      <c r="C760" s="34"/>
      <c r="E760" s="38"/>
      <c r="F760" s="34"/>
      <c r="G760" s="34"/>
      <c r="H760" s="34"/>
      <c r="I760" s="34"/>
      <c r="J760" s="34"/>
    </row>
    <row r="761" spans="1:10" ht="20.100000000000001" customHeight="1">
      <c r="A761" s="34"/>
      <c r="B761" s="34"/>
      <c r="C761" s="34"/>
      <c r="E761" s="38"/>
      <c r="F761" s="34"/>
      <c r="G761" s="34"/>
      <c r="H761" s="34"/>
      <c r="I761" s="34"/>
      <c r="J761" s="34"/>
    </row>
    <row r="762" spans="1:10" ht="20.100000000000001" customHeight="1">
      <c r="A762" s="34"/>
      <c r="B762" s="34"/>
      <c r="C762" s="34"/>
      <c r="E762" s="38"/>
      <c r="F762" s="34"/>
      <c r="G762" s="34"/>
      <c r="H762" s="34"/>
      <c r="I762" s="34"/>
      <c r="J762" s="34"/>
    </row>
    <row r="763" spans="1:10" ht="20.100000000000001" customHeight="1">
      <c r="A763" s="34"/>
      <c r="B763" s="34"/>
      <c r="C763" s="34"/>
      <c r="E763" s="38"/>
      <c r="F763" s="34"/>
      <c r="G763" s="34"/>
      <c r="H763" s="34"/>
      <c r="I763" s="34"/>
      <c r="J763" s="34"/>
    </row>
    <row r="764" spans="1:10" ht="20.100000000000001" customHeight="1">
      <c r="A764" s="34"/>
      <c r="B764" s="34"/>
      <c r="C764" s="34"/>
      <c r="E764" s="38"/>
      <c r="F764" s="34"/>
      <c r="G764" s="34"/>
      <c r="H764" s="34"/>
      <c r="I764" s="34"/>
      <c r="J764" s="34"/>
    </row>
    <row r="765" spans="1:10" ht="20.100000000000001" customHeight="1">
      <c r="A765" s="34"/>
      <c r="B765" s="34"/>
      <c r="C765" s="34"/>
      <c r="E765" s="38"/>
      <c r="F765" s="34"/>
      <c r="G765" s="34"/>
      <c r="H765" s="34"/>
      <c r="I765" s="34"/>
      <c r="J765" s="34"/>
    </row>
    <row r="766" spans="1:10" ht="20.100000000000001" customHeight="1">
      <c r="A766" s="34"/>
      <c r="B766" s="34"/>
      <c r="C766" s="34"/>
      <c r="E766" s="38"/>
      <c r="F766" s="34"/>
      <c r="G766" s="34"/>
      <c r="H766" s="34"/>
      <c r="I766" s="34"/>
      <c r="J766" s="34"/>
    </row>
    <row r="767" spans="1:10" ht="20.100000000000001" customHeight="1">
      <c r="A767" s="34"/>
      <c r="B767" s="34"/>
      <c r="C767" s="34"/>
      <c r="E767" s="38"/>
      <c r="F767" s="34"/>
      <c r="G767" s="34"/>
      <c r="H767" s="34"/>
      <c r="I767" s="34"/>
      <c r="J767" s="34"/>
    </row>
    <row r="768" spans="1:10" ht="20.100000000000001" customHeight="1">
      <c r="A768" s="34"/>
      <c r="B768" s="34"/>
      <c r="C768" s="34"/>
      <c r="E768" s="38"/>
      <c r="F768" s="34"/>
      <c r="G768" s="34"/>
      <c r="H768" s="34"/>
      <c r="I768" s="34"/>
      <c r="J768" s="34"/>
    </row>
    <row r="769" spans="1:10" ht="20.100000000000001" customHeight="1">
      <c r="A769" s="34"/>
      <c r="B769" s="34"/>
      <c r="C769" s="34"/>
      <c r="E769" s="38"/>
      <c r="F769" s="34"/>
      <c r="G769" s="34"/>
      <c r="H769" s="34"/>
      <c r="I769" s="34"/>
      <c r="J769" s="34"/>
    </row>
    <row r="770" spans="1:10" ht="20.100000000000001" customHeight="1">
      <c r="A770" s="34"/>
      <c r="B770" s="34"/>
      <c r="C770" s="34"/>
      <c r="E770" s="38"/>
      <c r="F770" s="34"/>
      <c r="G770" s="34"/>
      <c r="H770" s="34"/>
      <c r="I770" s="34"/>
      <c r="J770" s="34"/>
    </row>
    <row r="771" spans="1:10" ht="20.100000000000001" customHeight="1">
      <c r="A771" s="34"/>
      <c r="B771" s="34"/>
      <c r="C771" s="34"/>
      <c r="E771" s="38"/>
      <c r="F771" s="34"/>
      <c r="G771" s="34"/>
      <c r="H771" s="34"/>
      <c r="I771" s="34"/>
      <c r="J771" s="34"/>
    </row>
    <row r="772" spans="1:10" ht="20.100000000000001" customHeight="1">
      <c r="A772" s="34"/>
      <c r="B772" s="34"/>
      <c r="C772" s="34"/>
      <c r="E772" s="38"/>
      <c r="F772" s="34"/>
      <c r="G772" s="34"/>
      <c r="H772" s="34"/>
      <c r="I772" s="34"/>
      <c r="J772" s="34"/>
    </row>
    <row r="773" spans="1:10" ht="20.100000000000001" customHeight="1">
      <c r="A773" s="34"/>
      <c r="B773" s="34"/>
      <c r="C773" s="34"/>
      <c r="E773" s="38"/>
      <c r="F773" s="34"/>
      <c r="G773" s="34"/>
      <c r="H773" s="34"/>
      <c r="I773" s="34"/>
      <c r="J773" s="34"/>
    </row>
    <row r="774" spans="1:10" ht="20.100000000000001" customHeight="1">
      <c r="A774" s="34"/>
      <c r="B774" s="34"/>
      <c r="C774" s="34"/>
      <c r="E774" s="38"/>
      <c r="F774" s="34"/>
      <c r="G774" s="34"/>
      <c r="H774" s="34"/>
      <c r="I774" s="34"/>
      <c r="J774" s="34"/>
    </row>
    <row r="775" spans="1:10" ht="20.100000000000001" customHeight="1">
      <c r="A775" s="34"/>
      <c r="B775" s="34"/>
      <c r="C775" s="34"/>
      <c r="E775" s="38"/>
      <c r="F775" s="34"/>
      <c r="G775" s="34"/>
      <c r="H775" s="34"/>
      <c r="I775" s="34"/>
      <c r="J775" s="34"/>
    </row>
    <row r="776" spans="1:10" ht="20.100000000000001" customHeight="1">
      <c r="A776" s="34"/>
      <c r="B776" s="34"/>
      <c r="C776" s="34"/>
      <c r="E776" s="38"/>
      <c r="F776" s="34"/>
      <c r="G776" s="34"/>
      <c r="H776" s="34"/>
      <c r="I776" s="34"/>
      <c r="J776" s="34"/>
    </row>
    <row r="777" spans="1:10" ht="20.100000000000001" customHeight="1">
      <c r="A777" s="34"/>
      <c r="B777" s="34"/>
      <c r="C777" s="34"/>
      <c r="E777" s="38"/>
      <c r="F777" s="34"/>
      <c r="G777" s="34"/>
      <c r="H777" s="34"/>
      <c r="I777" s="34"/>
      <c r="J777" s="34"/>
    </row>
    <row r="778" spans="1:10" ht="20.100000000000001" customHeight="1">
      <c r="A778" s="34"/>
      <c r="B778" s="34"/>
      <c r="C778" s="34"/>
      <c r="E778" s="38"/>
      <c r="F778" s="34"/>
      <c r="G778" s="34"/>
      <c r="H778" s="34"/>
      <c r="I778" s="34"/>
      <c r="J778" s="34"/>
    </row>
    <row r="779" spans="1:10" ht="20.100000000000001" customHeight="1">
      <c r="A779" s="34"/>
      <c r="B779" s="34"/>
      <c r="C779" s="34"/>
      <c r="E779" s="38"/>
      <c r="F779" s="34"/>
      <c r="G779" s="34"/>
      <c r="H779" s="34"/>
      <c r="I779" s="34"/>
      <c r="J779" s="34"/>
    </row>
    <row r="780" spans="1:10" ht="20.100000000000001" customHeight="1">
      <c r="A780" s="34"/>
      <c r="B780" s="34"/>
      <c r="C780" s="34"/>
      <c r="E780" s="38"/>
      <c r="F780" s="34"/>
      <c r="G780" s="34"/>
      <c r="H780" s="34"/>
      <c r="I780" s="34"/>
      <c r="J780" s="34"/>
    </row>
    <row r="781" spans="1:10" ht="20.100000000000001" customHeight="1">
      <c r="A781" s="34"/>
      <c r="B781" s="34"/>
      <c r="C781" s="34"/>
      <c r="E781" s="38"/>
      <c r="F781" s="34"/>
      <c r="G781" s="34"/>
      <c r="H781" s="34"/>
      <c r="I781" s="34"/>
      <c r="J781" s="34"/>
    </row>
    <row r="782" spans="1:10" ht="20.100000000000001" customHeight="1">
      <c r="A782" s="34"/>
      <c r="B782" s="34"/>
      <c r="C782" s="34"/>
      <c r="E782" s="38"/>
      <c r="F782" s="34"/>
      <c r="G782" s="34"/>
      <c r="H782" s="34"/>
      <c r="I782" s="34"/>
      <c r="J782" s="34"/>
    </row>
    <row r="783" spans="1:10" ht="20.100000000000001" customHeight="1">
      <c r="A783" s="34"/>
      <c r="B783" s="34"/>
      <c r="C783" s="34"/>
      <c r="E783" s="38"/>
      <c r="F783" s="34"/>
      <c r="G783" s="34"/>
      <c r="H783" s="34"/>
      <c r="I783" s="34"/>
      <c r="J783" s="34"/>
    </row>
    <row r="784" spans="1:10" ht="20.100000000000001" customHeight="1">
      <c r="A784" s="34"/>
      <c r="B784" s="34"/>
      <c r="C784" s="34"/>
      <c r="E784" s="38"/>
      <c r="F784" s="34"/>
      <c r="G784" s="34"/>
      <c r="H784" s="34"/>
      <c r="I784" s="34"/>
      <c r="J784" s="34"/>
    </row>
    <row r="785" spans="1:10" ht="20.100000000000001" customHeight="1">
      <c r="A785" s="34"/>
      <c r="B785" s="34"/>
      <c r="C785" s="34"/>
      <c r="E785" s="38"/>
      <c r="F785" s="34"/>
      <c r="G785" s="34"/>
      <c r="H785" s="34"/>
      <c r="I785" s="34"/>
      <c r="J785" s="34"/>
    </row>
    <row r="786" spans="1:10" ht="20.100000000000001" customHeight="1">
      <c r="A786" s="34"/>
      <c r="B786" s="34"/>
      <c r="C786" s="34"/>
      <c r="E786" s="38"/>
      <c r="F786" s="34"/>
      <c r="G786" s="34"/>
      <c r="H786" s="34"/>
      <c r="I786" s="34"/>
      <c r="J786" s="34"/>
    </row>
    <row r="787" spans="1:10" ht="20.100000000000001" customHeight="1">
      <c r="A787" s="34"/>
      <c r="B787" s="34"/>
      <c r="C787" s="34"/>
      <c r="E787" s="38"/>
      <c r="F787" s="34"/>
      <c r="G787" s="34"/>
      <c r="H787" s="34"/>
      <c r="I787" s="34"/>
      <c r="J787" s="34"/>
    </row>
    <row r="788" spans="1:10" ht="20.100000000000001" customHeight="1">
      <c r="A788" s="34"/>
      <c r="B788" s="34"/>
      <c r="C788" s="34"/>
      <c r="E788" s="38"/>
      <c r="F788" s="34"/>
      <c r="G788" s="34"/>
      <c r="H788" s="34"/>
      <c r="I788" s="34"/>
      <c r="J788" s="34"/>
    </row>
    <row r="789" spans="1:10" ht="20.100000000000001" customHeight="1">
      <c r="A789" s="34"/>
      <c r="B789" s="34"/>
      <c r="C789" s="34"/>
      <c r="E789" s="38"/>
      <c r="F789" s="34"/>
      <c r="G789" s="34"/>
      <c r="H789" s="34"/>
      <c r="I789" s="34"/>
      <c r="J789" s="34"/>
    </row>
    <row r="790" spans="1:10" ht="20.100000000000001" customHeight="1">
      <c r="A790" s="34"/>
      <c r="B790" s="34"/>
      <c r="C790" s="34"/>
      <c r="E790" s="38"/>
      <c r="F790" s="34"/>
      <c r="G790" s="34"/>
      <c r="H790" s="34"/>
      <c r="I790" s="34"/>
      <c r="J790" s="34"/>
    </row>
    <row r="791" spans="1:10" ht="20.100000000000001" customHeight="1">
      <c r="A791" s="34"/>
      <c r="B791" s="34"/>
      <c r="C791" s="34"/>
      <c r="E791" s="38"/>
      <c r="F791" s="34"/>
      <c r="G791" s="34"/>
      <c r="H791" s="34"/>
      <c r="I791" s="34"/>
      <c r="J791" s="34"/>
    </row>
    <row r="792" spans="1:10" ht="20.100000000000001" customHeight="1">
      <c r="A792" s="34"/>
      <c r="B792" s="34"/>
      <c r="C792" s="34"/>
      <c r="E792" s="38"/>
      <c r="F792" s="34"/>
      <c r="G792" s="34"/>
      <c r="H792" s="34"/>
      <c r="I792" s="34"/>
      <c r="J792" s="34"/>
    </row>
    <row r="793" spans="1:10" ht="20.100000000000001" customHeight="1">
      <c r="A793" s="34"/>
      <c r="B793" s="34"/>
      <c r="C793" s="34"/>
      <c r="E793" s="38"/>
      <c r="F793" s="34"/>
      <c r="G793" s="34"/>
      <c r="H793" s="34"/>
      <c r="I793" s="34"/>
      <c r="J793" s="34"/>
    </row>
    <row r="794" spans="1:10" ht="20.100000000000001" customHeight="1">
      <c r="A794" s="34"/>
      <c r="B794" s="34"/>
      <c r="C794" s="34"/>
      <c r="E794" s="38"/>
      <c r="F794" s="34"/>
      <c r="G794" s="34"/>
      <c r="H794" s="34"/>
      <c r="I794" s="34"/>
      <c r="J794" s="34"/>
    </row>
    <row r="795" spans="1:10" ht="20.100000000000001" customHeight="1">
      <c r="A795" s="34"/>
      <c r="B795" s="34"/>
      <c r="C795" s="34"/>
      <c r="E795" s="38"/>
      <c r="F795" s="34"/>
      <c r="G795" s="34"/>
      <c r="H795" s="34"/>
      <c r="I795" s="34"/>
      <c r="J795" s="34"/>
    </row>
    <row r="796" spans="1:10" ht="20.100000000000001" customHeight="1">
      <c r="A796" s="34"/>
      <c r="B796" s="34"/>
      <c r="C796" s="34"/>
      <c r="E796" s="38"/>
      <c r="F796" s="34"/>
      <c r="G796" s="34"/>
      <c r="H796" s="34"/>
      <c r="I796" s="34"/>
      <c r="J796" s="34"/>
    </row>
    <row r="797" spans="1:10" ht="20.100000000000001" customHeight="1">
      <c r="A797" s="34"/>
      <c r="B797" s="34"/>
      <c r="C797" s="34"/>
      <c r="E797" s="38"/>
      <c r="F797" s="34"/>
      <c r="G797" s="34"/>
      <c r="H797" s="34"/>
      <c r="I797" s="34"/>
      <c r="J797" s="34"/>
    </row>
    <row r="798" spans="1:10" ht="20.100000000000001" customHeight="1">
      <c r="A798" s="34"/>
      <c r="B798" s="34"/>
      <c r="C798" s="34"/>
      <c r="E798" s="38"/>
      <c r="F798" s="34"/>
      <c r="G798" s="34"/>
      <c r="H798" s="34"/>
      <c r="I798" s="34"/>
      <c r="J798" s="34"/>
    </row>
    <row r="799" spans="1:10" ht="20.100000000000001" customHeight="1">
      <c r="A799" s="34"/>
      <c r="B799" s="34"/>
      <c r="C799" s="34"/>
      <c r="E799" s="38"/>
      <c r="F799" s="34"/>
      <c r="G799" s="34"/>
      <c r="H799" s="34"/>
      <c r="I799" s="34"/>
      <c r="J799" s="34"/>
    </row>
    <row r="800" spans="1:10" ht="20.100000000000001" customHeight="1">
      <c r="A800" s="34"/>
      <c r="B800" s="34"/>
      <c r="C800" s="34"/>
      <c r="E800" s="38"/>
      <c r="F800" s="34"/>
      <c r="G800" s="34"/>
      <c r="H800" s="34"/>
      <c r="I800" s="34"/>
      <c r="J800" s="34"/>
    </row>
    <row r="801" spans="1:10" ht="20.100000000000001" customHeight="1">
      <c r="A801" s="34"/>
      <c r="B801" s="34"/>
      <c r="C801" s="34"/>
      <c r="E801" s="38"/>
      <c r="F801" s="34"/>
      <c r="G801" s="34"/>
      <c r="H801" s="34"/>
      <c r="I801" s="34"/>
      <c r="J801" s="34"/>
    </row>
    <row r="802" spans="1:10" ht="20.100000000000001" customHeight="1">
      <c r="A802" s="34"/>
      <c r="B802" s="34"/>
      <c r="C802" s="34"/>
      <c r="E802" s="38"/>
      <c r="F802" s="34"/>
      <c r="G802" s="34"/>
      <c r="H802" s="34"/>
      <c r="I802" s="34"/>
      <c r="J802" s="34"/>
    </row>
    <row r="803" spans="1:10" ht="20.100000000000001" customHeight="1">
      <c r="A803" s="34"/>
      <c r="B803" s="34"/>
      <c r="C803" s="34"/>
      <c r="E803" s="38"/>
      <c r="F803" s="34"/>
      <c r="G803" s="34"/>
      <c r="H803" s="34"/>
      <c r="I803" s="34"/>
      <c r="J803" s="34"/>
    </row>
    <row r="804" spans="1:10" ht="20.100000000000001" customHeight="1">
      <c r="A804" s="34"/>
      <c r="B804" s="34"/>
      <c r="C804" s="34"/>
      <c r="E804" s="38"/>
      <c r="F804" s="34"/>
      <c r="G804" s="34"/>
      <c r="H804" s="34"/>
      <c r="I804" s="34"/>
      <c r="J804" s="34"/>
    </row>
    <row r="805" spans="1:10" ht="20.100000000000001" customHeight="1">
      <c r="A805" s="34"/>
      <c r="B805" s="34"/>
      <c r="C805" s="34"/>
      <c r="E805" s="38"/>
      <c r="F805" s="34"/>
      <c r="G805" s="34"/>
      <c r="H805" s="34"/>
      <c r="I805" s="34"/>
      <c r="J805" s="34"/>
    </row>
    <row r="806" spans="1:10" ht="20.100000000000001" customHeight="1">
      <c r="A806" s="34"/>
      <c r="B806" s="34"/>
      <c r="C806" s="34"/>
      <c r="E806" s="38"/>
      <c r="F806" s="34"/>
      <c r="G806" s="34"/>
      <c r="H806" s="34"/>
      <c r="I806" s="34"/>
      <c r="J806" s="34"/>
    </row>
    <row r="807" spans="1:10" ht="20.100000000000001" customHeight="1">
      <c r="A807" s="34"/>
      <c r="B807" s="34"/>
      <c r="C807" s="34"/>
      <c r="E807" s="38"/>
      <c r="F807" s="34"/>
      <c r="G807" s="34"/>
      <c r="H807" s="34"/>
      <c r="I807" s="34"/>
      <c r="J807" s="34"/>
    </row>
    <row r="808" spans="1:10" ht="20.100000000000001" customHeight="1">
      <c r="A808" s="34"/>
      <c r="B808" s="34"/>
      <c r="C808" s="34"/>
      <c r="E808" s="38"/>
      <c r="F808" s="34"/>
      <c r="G808" s="34"/>
      <c r="H808" s="34"/>
      <c r="I808" s="34"/>
      <c r="J808" s="34"/>
    </row>
    <row r="809" spans="1:10" ht="20.100000000000001" customHeight="1">
      <c r="A809" s="34"/>
      <c r="B809" s="34"/>
      <c r="C809" s="34"/>
      <c r="E809" s="38"/>
      <c r="F809" s="34"/>
      <c r="G809" s="34"/>
      <c r="H809" s="34"/>
      <c r="I809" s="34"/>
      <c r="J809" s="34"/>
    </row>
    <row r="810" spans="1:10" ht="20.100000000000001" customHeight="1">
      <c r="A810" s="34"/>
      <c r="B810" s="34"/>
      <c r="C810" s="34"/>
      <c r="E810" s="38"/>
      <c r="F810" s="34"/>
      <c r="G810" s="34"/>
      <c r="H810" s="34"/>
      <c r="I810" s="34"/>
      <c r="J810" s="34"/>
    </row>
    <row r="811" spans="1:10" ht="20.100000000000001" customHeight="1">
      <c r="A811" s="34"/>
      <c r="B811" s="34"/>
      <c r="C811" s="34"/>
      <c r="E811" s="38"/>
      <c r="F811" s="34"/>
      <c r="G811" s="34"/>
      <c r="H811" s="34"/>
      <c r="I811" s="34"/>
      <c r="J811" s="34"/>
    </row>
    <row r="812" spans="1:10" ht="20.100000000000001" customHeight="1">
      <c r="A812" s="34"/>
      <c r="B812" s="34"/>
      <c r="C812" s="34"/>
      <c r="E812" s="38"/>
      <c r="F812" s="34"/>
      <c r="G812" s="34"/>
      <c r="H812" s="34"/>
      <c r="I812" s="34"/>
      <c r="J812" s="34"/>
    </row>
    <row r="813" spans="1:10" ht="20.100000000000001" customHeight="1">
      <c r="A813" s="34"/>
      <c r="B813" s="34"/>
      <c r="C813" s="34"/>
      <c r="E813" s="38"/>
      <c r="F813" s="34"/>
      <c r="G813" s="34"/>
      <c r="H813" s="34"/>
      <c r="I813" s="34"/>
      <c r="J813" s="34"/>
    </row>
    <row r="814" spans="1:10" ht="20.100000000000001" customHeight="1">
      <c r="A814" s="34"/>
      <c r="B814" s="34"/>
      <c r="C814" s="34"/>
      <c r="E814" s="38"/>
      <c r="F814" s="34"/>
      <c r="G814" s="34"/>
      <c r="H814" s="34"/>
      <c r="I814" s="34"/>
      <c r="J814" s="34"/>
    </row>
    <row r="815" spans="1:10" ht="20.100000000000001" customHeight="1">
      <c r="A815" s="34"/>
      <c r="B815" s="34"/>
      <c r="C815" s="34"/>
      <c r="E815" s="38"/>
      <c r="F815" s="34"/>
      <c r="G815" s="34"/>
      <c r="H815" s="34"/>
      <c r="I815" s="34"/>
      <c r="J815" s="34"/>
    </row>
    <row r="816" spans="1:10" ht="20.100000000000001" customHeight="1">
      <c r="A816" s="34"/>
      <c r="B816" s="34"/>
      <c r="C816" s="34"/>
      <c r="E816" s="38"/>
      <c r="F816" s="34"/>
      <c r="G816" s="34"/>
      <c r="H816" s="34"/>
      <c r="I816" s="34"/>
      <c r="J816" s="34"/>
    </row>
    <row r="817" spans="1:10" ht="20.100000000000001" customHeight="1">
      <c r="A817" s="34"/>
      <c r="B817" s="34"/>
      <c r="C817" s="34"/>
      <c r="E817" s="38"/>
      <c r="F817" s="34"/>
      <c r="G817" s="34"/>
      <c r="H817" s="34"/>
      <c r="I817" s="34"/>
      <c r="J817" s="34"/>
    </row>
    <row r="818" spans="1:10" ht="20.100000000000001" customHeight="1">
      <c r="A818" s="34"/>
      <c r="B818" s="34"/>
      <c r="C818" s="34"/>
      <c r="E818" s="38"/>
      <c r="F818" s="34"/>
      <c r="G818" s="34"/>
      <c r="H818" s="34"/>
      <c r="I818" s="34"/>
      <c r="J818" s="34"/>
    </row>
    <row r="819" spans="1:10" ht="20.100000000000001" customHeight="1">
      <c r="A819" s="34"/>
      <c r="B819" s="34"/>
      <c r="C819" s="34"/>
      <c r="E819" s="38"/>
      <c r="F819" s="34"/>
      <c r="G819" s="34"/>
      <c r="H819" s="34"/>
      <c r="I819" s="34"/>
      <c r="J819" s="34"/>
    </row>
    <row r="820" spans="1:10" ht="20.100000000000001" customHeight="1">
      <c r="A820" s="34"/>
      <c r="B820" s="34"/>
      <c r="C820" s="34"/>
      <c r="E820" s="38"/>
      <c r="F820" s="34"/>
      <c r="G820" s="34"/>
      <c r="H820" s="34"/>
      <c r="I820" s="34"/>
      <c r="J820" s="34"/>
    </row>
    <row r="821" spans="1:10" ht="20.100000000000001" customHeight="1">
      <c r="A821" s="34"/>
      <c r="B821" s="34"/>
      <c r="C821" s="34"/>
      <c r="E821" s="38"/>
      <c r="F821" s="34"/>
      <c r="G821" s="34"/>
      <c r="H821" s="34"/>
      <c r="I821" s="34"/>
      <c r="J821" s="34"/>
    </row>
    <row r="822" spans="1:10" ht="20.100000000000001" customHeight="1">
      <c r="A822" s="34"/>
      <c r="B822" s="34"/>
      <c r="C822" s="34"/>
      <c r="E822" s="38"/>
      <c r="F822" s="34"/>
      <c r="G822" s="34"/>
      <c r="H822" s="34"/>
      <c r="I822" s="34"/>
      <c r="J822" s="34"/>
    </row>
    <row r="823" spans="1:10" ht="20.100000000000001" customHeight="1">
      <c r="A823" s="34"/>
      <c r="B823" s="34"/>
      <c r="C823" s="34"/>
      <c r="E823" s="38"/>
      <c r="F823" s="34"/>
      <c r="G823" s="34"/>
      <c r="H823" s="34"/>
      <c r="I823" s="34"/>
      <c r="J823" s="34"/>
    </row>
    <row r="824" spans="1:10" ht="20.100000000000001" customHeight="1">
      <c r="A824" s="34"/>
      <c r="B824" s="34"/>
      <c r="C824" s="34"/>
      <c r="E824" s="38"/>
      <c r="F824" s="34"/>
      <c r="G824" s="34"/>
      <c r="H824" s="34"/>
      <c r="I824" s="34"/>
      <c r="J824" s="34"/>
    </row>
    <row r="825" spans="1:10" ht="20.100000000000001" customHeight="1">
      <c r="A825" s="34"/>
      <c r="B825" s="34"/>
      <c r="C825" s="34"/>
      <c r="E825" s="38"/>
      <c r="F825" s="34"/>
      <c r="G825" s="34"/>
      <c r="H825" s="34"/>
      <c r="I825" s="34"/>
      <c r="J825" s="34"/>
    </row>
    <row r="826" spans="1:10" ht="20.100000000000001" customHeight="1">
      <c r="A826" s="34"/>
      <c r="B826" s="34"/>
      <c r="C826" s="34"/>
      <c r="E826" s="38"/>
      <c r="F826" s="34"/>
      <c r="G826" s="34"/>
      <c r="H826" s="34"/>
      <c r="I826" s="34"/>
      <c r="J826" s="34"/>
    </row>
    <row r="827" spans="1:10" ht="20.100000000000001" customHeight="1">
      <c r="A827" s="34"/>
      <c r="B827" s="34"/>
      <c r="C827" s="34"/>
      <c r="E827" s="38"/>
      <c r="F827" s="34"/>
      <c r="G827" s="34"/>
      <c r="H827" s="34"/>
      <c r="I827" s="34"/>
      <c r="J827" s="34"/>
    </row>
    <row r="828" spans="1:10" ht="20.100000000000001" customHeight="1">
      <c r="A828" s="34"/>
      <c r="B828" s="34"/>
      <c r="C828" s="34"/>
      <c r="E828" s="38"/>
      <c r="F828" s="34"/>
      <c r="G828" s="34"/>
      <c r="H828" s="34"/>
      <c r="I828" s="34"/>
      <c r="J828" s="34"/>
    </row>
    <row r="829" spans="1:10" ht="20.100000000000001" customHeight="1">
      <c r="A829" s="34"/>
      <c r="B829" s="34"/>
      <c r="C829" s="34"/>
      <c r="E829" s="38"/>
      <c r="F829" s="34"/>
      <c r="G829" s="34"/>
      <c r="H829" s="34"/>
      <c r="I829" s="34"/>
      <c r="J829" s="34"/>
    </row>
    <row r="830" spans="1:10" ht="20.100000000000001" customHeight="1">
      <c r="A830" s="34"/>
      <c r="B830" s="34"/>
      <c r="C830" s="34"/>
      <c r="E830" s="38"/>
      <c r="F830" s="34"/>
      <c r="G830" s="34"/>
      <c r="H830" s="34"/>
      <c r="I830" s="34"/>
      <c r="J830" s="34"/>
    </row>
    <row r="831" spans="1:10" ht="20.100000000000001" customHeight="1">
      <c r="A831" s="34"/>
      <c r="B831" s="34"/>
      <c r="C831" s="34"/>
      <c r="E831" s="38"/>
      <c r="F831" s="34"/>
      <c r="G831" s="34"/>
      <c r="H831" s="34"/>
      <c r="I831" s="34"/>
      <c r="J831" s="34"/>
    </row>
    <row r="832" spans="1:10" ht="20.100000000000001" customHeight="1">
      <c r="A832" s="34"/>
      <c r="B832" s="34"/>
      <c r="C832" s="34"/>
      <c r="E832" s="38"/>
      <c r="F832" s="34"/>
      <c r="G832" s="34"/>
      <c r="H832" s="34"/>
      <c r="I832" s="34"/>
      <c r="J832" s="34"/>
    </row>
    <row r="833" spans="1:10" ht="20.100000000000001" customHeight="1">
      <c r="A833" s="34"/>
      <c r="B833" s="34"/>
      <c r="C833" s="34"/>
      <c r="E833" s="38"/>
      <c r="F833" s="34"/>
      <c r="G833" s="34"/>
      <c r="H833" s="34"/>
      <c r="I833" s="34"/>
      <c r="J833" s="34"/>
    </row>
    <row r="834" spans="1:10" ht="20.100000000000001" customHeight="1">
      <c r="A834" s="34"/>
      <c r="B834" s="34"/>
      <c r="C834" s="34"/>
      <c r="E834" s="38"/>
      <c r="F834" s="34"/>
      <c r="G834" s="34"/>
      <c r="H834" s="34"/>
      <c r="I834" s="34"/>
      <c r="J834" s="34"/>
    </row>
    <row r="835" spans="1:10" ht="20.100000000000001" customHeight="1">
      <c r="A835" s="34"/>
      <c r="B835" s="34"/>
      <c r="C835" s="34"/>
      <c r="E835" s="38"/>
      <c r="F835" s="34"/>
      <c r="G835" s="34"/>
      <c r="H835" s="34"/>
      <c r="I835" s="34"/>
      <c r="J835" s="34"/>
    </row>
    <row r="836" spans="1:10" ht="20.100000000000001" customHeight="1">
      <c r="A836" s="34"/>
      <c r="B836" s="34"/>
      <c r="C836" s="34"/>
      <c r="E836" s="38"/>
      <c r="F836" s="34"/>
      <c r="G836" s="34"/>
      <c r="H836" s="34"/>
      <c r="I836" s="34"/>
      <c r="J836" s="34"/>
    </row>
    <row r="837" spans="1:10" ht="20.100000000000001" customHeight="1">
      <c r="A837" s="34"/>
      <c r="B837" s="34"/>
      <c r="C837" s="34"/>
      <c r="E837" s="38"/>
      <c r="F837" s="34"/>
      <c r="G837" s="34"/>
      <c r="H837" s="34"/>
      <c r="I837" s="34"/>
      <c r="J837" s="34"/>
    </row>
    <row r="838" spans="1:10" ht="20.100000000000001" customHeight="1">
      <c r="A838" s="34"/>
      <c r="B838" s="34"/>
      <c r="C838" s="34"/>
      <c r="E838" s="38"/>
      <c r="F838" s="34"/>
      <c r="G838" s="34"/>
      <c r="H838" s="34"/>
      <c r="I838" s="34"/>
      <c r="J838" s="34"/>
    </row>
    <row r="839" spans="1:10" ht="20.100000000000001" customHeight="1">
      <c r="A839" s="34"/>
      <c r="B839" s="34"/>
      <c r="C839" s="34"/>
      <c r="E839" s="38"/>
      <c r="F839" s="34"/>
      <c r="G839" s="34"/>
      <c r="H839" s="34"/>
      <c r="I839" s="34"/>
      <c r="J839" s="34"/>
    </row>
    <row r="840" spans="1:10" ht="20.100000000000001" customHeight="1">
      <c r="A840" s="34"/>
      <c r="B840" s="34"/>
      <c r="C840" s="34"/>
      <c r="E840" s="38"/>
      <c r="F840" s="34"/>
      <c r="G840" s="34"/>
      <c r="H840" s="34"/>
      <c r="I840" s="34"/>
      <c r="J840" s="34"/>
    </row>
    <row r="841" spans="1:10" ht="20.100000000000001" customHeight="1">
      <c r="A841" s="34"/>
      <c r="B841" s="34"/>
      <c r="C841" s="34"/>
      <c r="E841" s="38"/>
      <c r="F841" s="34"/>
      <c r="G841" s="34"/>
      <c r="H841" s="34"/>
      <c r="I841" s="34"/>
      <c r="J841" s="34"/>
    </row>
    <row r="842" spans="1:10" ht="20.100000000000001" customHeight="1">
      <c r="A842" s="34"/>
      <c r="B842" s="34"/>
      <c r="C842" s="34"/>
      <c r="E842" s="38"/>
      <c r="F842" s="34"/>
      <c r="G842" s="34"/>
      <c r="H842" s="34"/>
      <c r="I842" s="34"/>
      <c r="J842" s="34"/>
    </row>
    <row r="843" spans="1:10" ht="20.100000000000001" customHeight="1">
      <c r="A843" s="34"/>
      <c r="B843" s="34"/>
      <c r="C843" s="34"/>
      <c r="E843" s="38"/>
      <c r="F843" s="34"/>
      <c r="G843" s="34"/>
      <c r="H843" s="34"/>
      <c r="I843" s="34"/>
      <c r="J843" s="34"/>
    </row>
    <row r="844" spans="1:10" ht="20.100000000000001" customHeight="1">
      <c r="A844" s="34"/>
      <c r="B844" s="34"/>
      <c r="C844" s="34"/>
      <c r="E844" s="38"/>
      <c r="F844" s="34"/>
      <c r="G844" s="34"/>
      <c r="H844" s="34"/>
      <c r="I844" s="34"/>
      <c r="J844" s="34"/>
    </row>
    <row r="845" spans="1:10" ht="20.100000000000001" customHeight="1">
      <c r="A845" s="34"/>
      <c r="B845" s="34"/>
      <c r="C845" s="34"/>
      <c r="E845" s="38"/>
      <c r="F845" s="34"/>
      <c r="G845" s="34"/>
      <c r="H845" s="34"/>
      <c r="I845" s="34"/>
      <c r="J845" s="34"/>
    </row>
    <row r="846" spans="1:10" ht="20.100000000000001" customHeight="1">
      <c r="A846" s="34"/>
      <c r="B846" s="34"/>
      <c r="C846" s="34"/>
      <c r="E846" s="38"/>
      <c r="F846" s="34"/>
      <c r="G846" s="34"/>
      <c r="H846" s="34"/>
      <c r="I846" s="34"/>
      <c r="J846" s="34"/>
    </row>
    <row r="847" spans="1:10" ht="20.100000000000001" customHeight="1">
      <c r="A847" s="34"/>
      <c r="B847" s="34"/>
      <c r="C847" s="34"/>
      <c r="E847" s="38"/>
      <c r="F847" s="34"/>
      <c r="G847" s="34"/>
      <c r="H847" s="34"/>
      <c r="I847" s="34"/>
      <c r="J847" s="34"/>
    </row>
    <row r="848" spans="1:10" ht="20.100000000000001" customHeight="1">
      <c r="A848" s="34"/>
      <c r="B848" s="34"/>
      <c r="C848" s="34"/>
      <c r="E848" s="38"/>
      <c r="F848" s="34"/>
      <c r="G848" s="34"/>
      <c r="H848" s="34"/>
      <c r="I848" s="34"/>
      <c r="J848" s="34"/>
    </row>
    <row r="849" spans="1:10" ht="20.100000000000001" customHeight="1">
      <c r="A849" s="34"/>
      <c r="B849" s="34"/>
      <c r="C849" s="34"/>
      <c r="E849" s="38"/>
      <c r="F849" s="34"/>
      <c r="G849" s="34"/>
      <c r="H849" s="34"/>
      <c r="I849" s="34"/>
      <c r="J849" s="34"/>
    </row>
    <row r="850" spans="1:10" ht="20.100000000000001" customHeight="1">
      <c r="A850" s="34"/>
      <c r="B850" s="34"/>
      <c r="C850" s="34"/>
      <c r="E850" s="38"/>
      <c r="F850" s="34"/>
      <c r="G850" s="34"/>
      <c r="H850" s="34"/>
      <c r="I850" s="34"/>
      <c r="J850" s="34"/>
    </row>
    <row r="851" spans="1:10" ht="20.100000000000001" customHeight="1">
      <c r="A851" s="34"/>
      <c r="B851" s="34"/>
      <c r="C851" s="34"/>
      <c r="E851" s="38"/>
      <c r="F851" s="34"/>
      <c r="G851" s="34"/>
      <c r="H851" s="34"/>
      <c r="I851" s="34"/>
      <c r="J851" s="34"/>
    </row>
    <row r="852" spans="1:10" ht="20.100000000000001" customHeight="1">
      <c r="A852" s="34"/>
      <c r="B852" s="34"/>
      <c r="C852" s="34"/>
      <c r="E852" s="38"/>
      <c r="F852" s="34"/>
      <c r="G852" s="34"/>
      <c r="H852" s="34"/>
      <c r="I852" s="34"/>
      <c r="J852" s="34"/>
    </row>
    <row r="853" spans="1:10" ht="20.100000000000001" customHeight="1">
      <c r="A853" s="34"/>
      <c r="B853" s="34"/>
      <c r="C853" s="34"/>
      <c r="E853" s="38"/>
      <c r="F853" s="34"/>
      <c r="G853" s="34"/>
      <c r="H853" s="34"/>
      <c r="I853" s="34"/>
      <c r="J853" s="34"/>
    </row>
    <row r="854" spans="1:10" ht="20.100000000000001" customHeight="1">
      <c r="A854" s="34"/>
      <c r="B854" s="34"/>
      <c r="C854" s="34"/>
      <c r="E854" s="38"/>
      <c r="F854" s="34"/>
      <c r="G854" s="34"/>
      <c r="H854" s="34"/>
      <c r="I854" s="34"/>
      <c r="J854" s="34"/>
    </row>
    <row r="855" spans="1:10" ht="20.100000000000001" customHeight="1">
      <c r="A855" s="34"/>
      <c r="B855" s="34"/>
      <c r="C855" s="34"/>
      <c r="E855" s="38"/>
      <c r="F855" s="34"/>
      <c r="G855" s="34"/>
      <c r="H855" s="34"/>
      <c r="I855" s="34"/>
      <c r="J855" s="34"/>
    </row>
    <row r="856" spans="1:10" ht="20.100000000000001" customHeight="1">
      <c r="A856" s="34"/>
      <c r="B856" s="34"/>
      <c r="C856" s="34"/>
      <c r="E856" s="38"/>
      <c r="F856" s="34"/>
      <c r="G856" s="34"/>
      <c r="H856" s="34"/>
      <c r="I856" s="34"/>
      <c r="J856" s="34"/>
    </row>
    <row r="857" spans="1:10" ht="20.100000000000001" customHeight="1">
      <c r="A857" s="34"/>
      <c r="B857" s="34"/>
      <c r="C857" s="34"/>
      <c r="E857" s="38"/>
      <c r="F857" s="34"/>
      <c r="G857" s="34"/>
      <c r="H857" s="34"/>
      <c r="I857" s="34"/>
      <c r="J857" s="34"/>
    </row>
    <row r="858" spans="1:10" ht="20.100000000000001" customHeight="1">
      <c r="A858" s="34"/>
      <c r="B858" s="34"/>
      <c r="C858" s="34"/>
      <c r="E858" s="38"/>
      <c r="F858" s="34"/>
      <c r="G858" s="34"/>
      <c r="H858" s="34"/>
      <c r="I858" s="34"/>
      <c r="J858" s="34"/>
    </row>
    <row r="859" spans="1:10" ht="20.100000000000001" customHeight="1">
      <c r="A859" s="34"/>
      <c r="B859" s="34"/>
      <c r="C859" s="34"/>
      <c r="E859" s="38"/>
      <c r="F859" s="34"/>
      <c r="G859" s="34"/>
      <c r="H859" s="34"/>
      <c r="I859" s="34"/>
      <c r="J859" s="34"/>
    </row>
    <row r="860" spans="1:10" ht="20.100000000000001" customHeight="1">
      <c r="A860" s="34"/>
      <c r="B860" s="34"/>
      <c r="C860" s="34"/>
      <c r="E860" s="38"/>
      <c r="F860" s="34"/>
      <c r="G860" s="34"/>
      <c r="H860" s="34"/>
      <c r="I860" s="34"/>
      <c r="J860" s="34"/>
    </row>
    <row r="861" spans="1:10" ht="20.100000000000001" customHeight="1">
      <c r="A861" s="34"/>
      <c r="B861" s="34"/>
      <c r="C861" s="34"/>
      <c r="E861" s="38"/>
      <c r="F861" s="34"/>
      <c r="G861" s="34"/>
      <c r="H861" s="34"/>
      <c r="I861" s="34"/>
      <c r="J861" s="34"/>
    </row>
    <row r="862" spans="1:10" ht="20.100000000000001" customHeight="1">
      <c r="A862" s="34"/>
      <c r="B862" s="34"/>
      <c r="C862" s="34"/>
      <c r="E862" s="38"/>
      <c r="F862" s="34"/>
      <c r="G862" s="34"/>
      <c r="H862" s="34"/>
      <c r="I862" s="34"/>
      <c r="J862" s="34"/>
    </row>
    <row r="863" spans="1:10" ht="20.100000000000001" customHeight="1">
      <c r="A863" s="34"/>
      <c r="B863" s="34"/>
      <c r="C863" s="34"/>
      <c r="E863" s="38"/>
      <c r="F863" s="34"/>
      <c r="G863" s="34"/>
      <c r="H863" s="34"/>
      <c r="I863" s="34"/>
      <c r="J863" s="34"/>
    </row>
    <row r="864" spans="1:10" ht="20.100000000000001" customHeight="1">
      <c r="A864" s="34"/>
      <c r="B864" s="34"/>
      <c r="C864" s="34"/>
      <c r="E864" s="38"/>
      <c r="F864" s="34"/>
      <c r="G864" s="34"/>
      <c r="H864" s="34"/>
      <c r="I864" s="34"/>
      <c r="J864" s="34"/>
    </row>
    <row r="865" spans="1:10" ht="20.100000000000001" customHeight="1">
      <c r="A865" s="34"/>
      <c r="B865" s="34"/>
      <c r="C865" s="34"/>
      <c r="E865" s="38"/>
      <c r="F865" s="34"/>
      <c r="G865" s="34"/>
      <c r="H865" s="34"/>
      <c r="I865" s="34"/>
      <c r="J865" s="34"/>
    </row>
    <row r="866" spans="1:10" ht="20.100000000000001" customHeight="1">
      <c r="A866" s="34"/>
      <c r="B866" s="34"/>
      <c r="C866" s="34"/>
      <c r="E866" s="38"/>
      <c r="F866" s="34"/>
      <c r="G866" s="34"/>
      <c r="H866" s="34"/>
      <c r="I866" s="34"/>
      <c r="J866" s="34"/>
    </row>
    <row r="867" spans="1:10" ht="20.100000000000001" customHeight="1">
      <c r="A867" s="34"/>
      <c r="B867" s="34"/>
      <c r="C867" s="34"/>
      <c r="E867" s="38"/>
      <c r="F867" s="34"/>
      <c r="G867" s="34"/>
      <c r="H867" s="34"/>
      <c r="I867" s="34"/>
      <c r="J867" s="34"/>
    </row>
    <row r="868" spans="1:10" ht="20.100000000000001" customHeight="1">
      <c r="A868" s="34"/>
      <c r="B868" s="34"/>
      <c r="C868" s="34"/>
      <c r="E868" s="38"/>
      <c r="F868" s="34"/>
      <c r="G868" s="34"/>
      <c r="H868" s="34"/>
      <c r="I868" s="34"/>
      <c r="J868" s="34"/>
    </row>
    <row r="869" spans="1:10" ht="20.100000000000001" customHeight="1">
      <c r="A869" s="34"/>
      <c r="B869" s="34"/>
      <c r="C869" s="34"/>
      <c r="E869" s="38"/>
      <c r="F869" s="34"/>
      <c r="G869" s="34"/>
      <c r="H869" s="34"/>
      <c r="I869" s="34"/>
      <c r="J869" s="34"/>
    </row>
    <row r="870" spans="1:10" ht="20.100000000000001" customHeight="1">
      <c r="A870" s="34"/>
      <c r="B870" s="34"/>
      <c r="C870" s="34"/>
      <c r="E870" s="38"/>
      <c r="F870" s="34"/>
      <c r="G870" s="34"/>
      <c r="H870" s="34"/>
      <c r="I870" s="34"/>
      <c r="J870" s="34"/>
    </row>
    <row r="871" spans="1:10" ht="20.100000000000001" customHeight="1">
      <c r="A871" s="34"/>
      <c r="B871" s="34"/>
      <c r="C871" s="34"/>
      <c r="E871" s="38"/>
      <c r="F871" s="34"/>
      <c r="G871" s="34"/>
      <c r="H871" s="34"/>
      <c r="I871" s="34"/>
      <c r="J871" s="34"/>
    </row>
    <row r="872" spans="1:10" ht="20.100000000000001" customHeight="1">
      <c r="A872" s="34"/>
      <c r="B872" s="34"/>
      <c r="C872" s="34"/>
      <c r="E872" s="38"/>
      <c r="F872" s="34"/>
      <c r="G872" s="34"/>
      <c r="H872" s="34"/>
      <c r="I872" s="34"/>
      <c r="J872" s="34"/>
    </row>
    <row r="873" spans="1:10" ht="20.100000000000001" customHeight="1">
      <c r="A873" s="34"/>
      <c r="B873" s="34"/>
      <c r="C873" s="34"/>
      <c r="E873" s="38"/>
      <c r="F873" s="34"/>
      <c r="G873" s="34"/>
      <c r="H873" s="34"/>
      <c r="I873" s="34"/>
      <c r="J873" s="34"/>
    </row>
    <row r="874" spans="1:10" ht="20.100000000000001" customHeight="1">
      <c r="A874" s="34"/>
      <c r="B874" s="34"/>
      <c r="C874" s="34"/>
      <c r="E874" s="38"/>
      <c r="F874" s="34"/>
      <c r="G874" s="34"/>
      <c r="H874" s="34"/>
      <c r="I874" s="34"/>
      <c r="J874" s="34"/>
    </row>
    <row r="875" spans="1:10" ht="20.100000000000001" customHeight="1">
      <c r="A875" s="34"/>
      <c r="B875" s="34"/>
      <c r="C875" s="34"/>
      <c r="E875" s="38"/>
      <c r="F875" s="34"/>
      <c r="G875" s="34"/>
      <c r="H875" s="34"/>
      <c r="I875" s="34"/>
      <c r="J875" s="34"/>
    </row>
    <row r="876" spans="1:10" ht="20.100000000000001" customHeight="1">
      <c r="A876" s="34"/>
      <c r="B876" s="34"/>
      <c r="C876" s="34"/>
      <c r="E876" s="38"/>
      <c r="F876" s="34"/>
      <c r="G876" s="34"/>
      <c r="H876" s="34"/>
      <c r="I876" s="34"/>
      <c r="J876" s="34"/>
    </row>
    <row r="877" spans="1:10" ht="20.100000000000001" customHeight="1">
      <c r="A877" s="34"/>
      <c r="B877" s="34"/>
      <c r="C877" s="34"/>
      <c r="E877" s="38"/>
      <c r="F877" s="34"/>
      <c r="G877" s="34"/>
      <c r="H877" s="34"/>
      <c r="I877" s="34"/>
      <c r="J877" s="34"/>
    </row>
    <row r="878" spans="1:10" ht="20.100000000000001" customHeight="1">
      <c r="A878" s="34"/>
      <c r="B878" s="34"/>
      <c r="C878" s="34"/>
      <c r="E878" s="38"/>
      <c r="F878" s="34"/>
      <c r="G878" s="34"/>
      <c r="H878" s="34"/>
      <c r="I878" s="34"/>
      <c r="J878" s="34"/>
    </row>
    <row r="879" spans="1:10" ht="20.100000000000001" customHeight="1">
      <c r="A879" s="34"/>
      <c r="B879" s="34"/>
      <c r="C879" s="34"/>
      <c r="E879" s="38"/>
      <c r="F879" s="34"/>
      <c r="G879" s="34"/>
      <c r="H879" s="34"/>
      <c r="I879" s="34"/>
      <c r="J879" s="34"/>
    </row>
    <row r="880" spans="1:10" ht="20.100000000000001" customHeight="1">
      <c r="A880" s="34"/>
      <c r="B880" s="34"/>
      <c r="C880" s="34"/>
      <c r="E880" s="38"/>
      <c r="F880" s="34"/>
      <c r="G880" s="34"/>
      <c r="H880" s="34"/>
      <c r="I880" s="34"/>
      <c r="J880" s="34"/>
    </row>
    <row r="881" spans="1:10" ht="20.100000000000001" customHeight="1">
      <c r="A881" s="34"/>
      <c r="B881" s="34"/>
      <c r="C881" s="34"/>
      <c r="E881" s="38"/>
      <c r="F881" s="34"/>
      <c r="G881" s="34"/>
      <c r="H881" s="34"/>
      <c r="I881" s="34"/>
      <c r="J881" s="34"/>
    </row>
    <row r="882" spans="1:10" ht="20.100000000000001" customHeight="1">
      <c r="A882" s="34"/>
      <c r="B882" s="34"/>
      <c r="C882" s="34"/>
      <c r="E882" s="38"/>
      <c r="F882" s="34"/>
      <c r="G882" s="34"/>
      <c r="H882" s="34"/>
      <c r="I882" s="34"/>
      <c r="J882" s="34"/>
    </row>
    <row r="883" spans="1:10" ht="20.100000000000001" customHeight="1">
      <c r="A883" s="34"/>
      <c r="B883" s="34"/>
      <c r="C883" s="34"/>
      <c r="E883" s="38"/>
      <c r="F883" s="34"/>
      <c r="G883" s="34"/>
      <c r="H883" s="34"/>
      <c r="I883" s="34"/>
      <c r="J883" s="34"/>
    </row>
    <row r="884" spans="1:10" ht="20.100000000000001" customHeight="1">
      <c r="A884" s="34"/>
      <c r="B884" s="34"/>
      <c r="C884" s="34"/>
      <c r="E884" s="38"/>
      <c r="F884" s="34"/>
      <c r="G884" s="34"/>
      <c r="H884" s="34"/>
      <c r="I884" s="34"/>
      <c r="J884" s="34"/>
    </row>
    <row r="885" spans="1:10" ht="20.100000000000001" customHeight="1">
      <c r="A885" s="34"/>
      <c r="B885" s="34"/>
      <c r="C885" s="34"/>
      <c r="E885" s="38"/>
      <c r="F885" s="34"/>
      <c r="G885" s="34"/>
      <c r="H885" s="34"/>
      <c r="I885" s="34"/>
      <c r="J885" s="34"/>
    </row>
    <row r="886" spans="1:10" ht="20.100000000000001" customHeight="1">
      <c r="A886" s="34"/>
      <c r="B886" s="34"/>
      <c r="C886" s="34"/>
      <c r="E886" s="38"/>
      <c r="F886" s="34"/>
      <c r="G886" s="34"/>
      <c r="H886" s="34"/>
      <c r="I886" s="34"/>
      <c r="J886" s="34"/>
    </row>
    <row r="887" spans="1:10" ht="20.100000000000001" customHeight="1">
      <c r="A887" s="34"/>
      <c r="B887" s="34"/>
      <c r="C887" s="34"/>
      <c r="E887" s="38"/>
      <c r="F887" s="34"/>
      <c r="G887" s="34"/>
      <c r="H887" s="34"/>
      <c r="I887" s="34"/>
      <c r="J887" s="34"/>
    </row>
    <row r="888" spans="1:10" ht="20.100000000000001" customHeight="1">
      <c r="A888" s="34"/>
      <c r="B888" s="34"/>
      <c r="C888" s="34"/>
      <c r="E888" s="38"/>
      <c r="F888" s="34"/>
      <c r="G888" s="34"/>
      <c r="H888" s="34"/>
      <c r="I888" s="34"/>
      <c r="J888" s="34"/>
    </row>
    <row r="889" spans="1:10" ht="20.100000000000001" customHeight="1">
      <c r="A889" s="34"/>
      <c r="B889" s="34"/>
      <c r="C889" s="34"/>
      <c r="E889" s="38"/>
      <c r="F889" s="34"/>
      <c r="G889" s="34"/>
      <c r="H889" s="34"/>
      <c r="I889" s="34"/>
      <c r="J889" s="34"/>
    </row>
    <row r="890" spans="1:10" ht="20.100000000000001" customHeight="1">
      <c r="A890" s="34"/>
      <c r="B890" s="34"/>
      <c r="C890" s="34"/>
      <c r="E890" s="38"/>
      <c r="F890" s="34"/>
      <c r="G890" s="34"/>
      <c r="H890" s="34"/>
      <c r="I890" s="34"/>
      <c r="J890" s="34"/>
    </row>
    <row r="891" spans="1:10" ht="20.100000000000001" customHeight="1">
      <c r="A891" s="34"/>
      <c r="B891" s="34"/>
      <c r="C891" s="34"/>
      <c r="E891" s="38"/>
      <c r="F891" s="34"/>
      <c r="G891" s="34"/>
      <c r="H891" s="34"/>
      <c r="I891" s="34"/>
      <c r="J891" s="34"/>
    </row>
    <row r="892" spans="1:10" ht="20.100000000000001" customHeight="1">
      <c r="A892" s="34"/>
      <c r="B892" s="34"/>
      <c r="C892" s="34"/>
      <c r="E892" s="38"/>
      <c r="F892" s="34"/>
      <c r="G892" s="34"/>
      <c r="H892" s="34"/>
      <c r="I892" s="34"/>
      <c r="J892" s="34"/>
    </row>
    <row r="893" spans="1:10" ht="20.100000000000001" customHeight="1">
      <c r="A893" s="34"/>
      <c r="B893" s="34"/>
      <c r="C893" s="34"/>
      <c r="E893" s="38"/>
      <c r="F893" s="34"/>
      <c r="G893" s="34"/>
      <c r="H893" s="34"/>
      <c r="I893" s="34"/>
      <c r="J893" s="34"/>
    </row>
    <row r="894" spans="1:10" ht="20.100000000000001" customHeight="1">
      <c r="A894" s="34"/>
      <c r="B894" s="34"/>
      <c r="C894" s="34"/>
      <c r="E894" s="38"/>
      <c r="F894" s="34"/>
      <c r="G894" s="34"/>
      <c r="H894" s="34"/>
      <c r="I894" s="34"/>
      <c r="J894" s="34"/>
    </row>
    <row r="895" spans="1:10" ht="20.100000000000001" customHeight="1">
      <c r="A895" s="34"/>
      <c r="B895" s="34"/>
      <c r="C895" s="34"/>
      <c r="E895" s="38"/>
      <c r="F895" s="34"/>
      <c r="G895" s="34"/>
      <c r="H895" s="34"/>
      <c r="I895" s="34"/>
      <c r="J895" s="34"/>
    </row>
    <row r="896" spans="1:10" ht="20.100000000000001" customHeight="1">
      <c r="A896" s="34"/>
      <c r="B896" s="34"/>
      <c r="C896" s="34"/>
      <c r="E896" s="38"/>
      <c r="F896" s="34"/>
      <c r="G896" s="34"/>
      <c r="H896" s="34"/>
      <c r="I896" s="34"/>
      <c r="J896" s="34"/>
    </row>
    <row r="897" spans="1:10" ht="20.100000000000001" customHeight="1">
      <c r="A897" s="34"/>
      <c r="B897" s="34"/>
      <c r="C897" s="34"/>
      <c r="E897" s="38"/>
      <c r="F897" s="34"/>
      <c r="G897" s="34"/>
      <c r="H897" s="34"/>
      <c r="I897" s="34"/>
      <c r="J897" s="34"/>
    </row>
    <row r="898" spans="1:10" ht="20.100000000000001" customHeight="1">
      <c r="A898" s="34"/>
      <c r="B898" s="34"/>
      <c r="C898" s="34"/>
      <c r="E898" s="38"/>
      <c r="F898" s="34"/>
      <c r="G898" s="34"/>
      <c r="H898" s="34"/>
      <c r="I898" s="34"/>
      <c r="J898" s="34"/>
    </row>
    <row r="899" spans="1:10" ht="20.100000000000001" customHeight="1">
      <c r="A899" s="34"/>
      <c r="B899" s="34"/>
      <c r="C899" s="34"/>
      <c r="E899" s="38"/>
      <c r="F899" s="34"/>
      <c r="G899" s="34"/>
      <c r="H899" s="34"/>
      <c r="I899" s="34"/>
      <c r="J899" s="34"/>
    </row>
    <row r="900" spans="1:10" ht="20.100000000000001" customHeight="1">
      <c r="A900" s="34"/>
      <c r="B900" s="34"/>
      <c r="C900" s="34"/>
      <c r="E900" s="38"/>
      <c r="F900" s="34"/>
      <c r="G900" s="34"/>
      <c r="H900" s="34"/>
      <c r="I900" s="34"/>
      <c r="J900" s="34"/>
    </row>
    <row r="901" spans="1:10" ht="20.100000000000001" customHeight="1">
      <c r="A901" s="34"/>
      <c r="B901" s="34"/>
      <c r="C901" s="34"/>
      <c r="E901" s="38"/>
      <c r="F901" s="34"/>
      <c r="G901" s="34"/>
      <c r="H901" s="34"/>
      <c r="I901" s="34"/>
      <c r="J901" s="34"/>
    </row>
    <row r="902" spans="1:10" ht="20.100000000000001" customHeight="1">
      <c r="A902" s="34"/>
      <c r="B902" s="34"/>
      <c r="C902" s="34"/>
      <c r="E902" s="38"/>
      <c r="F902" s="34"/>
      <c r="G902" s="34"/>
      <c r="H902" s="34"/>
      <c r="I902" s="34"/>
      <c r="J902" s="34"/>
    </row>
    <row r="903" spans="1:10" ht="20.100000000000001" customHeight="1">
      <c r="A903" s="34"/>
      <c r="B903" s="34"/>
      <c r="C903" s="34"/>
      <c r="E903" s="38"/>
      <c r="F903" s="34"/>
      <c r="G903" s="34"/>
      <c r="H903" s="34"/>
      <c r="I903" s="34"/>
      <c r="J903" s="34"/>
    </row>
    <row r="904" spans="1:10" ht="20.100000000000001" customHeight="1">
      <c r="A904" s="34"/>
      <c r="B904" s="34"/>
      <c r="C904" s="34"/>
      <c r="E904" s="38"/>
      <c r="F904" s="34"/>
      <c r="G904" s="34"/>
      <c r="H904" s="34"/>
      <c r="I904" s="34"/>
      <c r="J904" s="34"/>
    </row>
    <row r="905" spans="1:10" ht="20.100000000000001" customHeight="1">
      <c r="A905" s="34"/>
      <c r="B905" s="34"/>
      <c r="C905" s="34"/>
      <c r="E905" s="38"/>
      <c r="F905" s="34"/>
      <c r="G905" s="34"/>
      <c r="H905" s="34"/>
      <c r="I905" s="34"/>
      <c r="J905" s="34"/>
    </row>
    <row r="906" spans="1:10" ht="20.100000000000001" customHeight="1">
      <c r="A906" s="34"/>
      <c r="B906" s="34"/>
      <c r="C906" s="34"/>
      <c r="E906" s="38"/>
      <c r="F906" s="34"/>
      <c r="G906" s="34"/>
      <c r="H906" s="34"/>
      <c r="I906" s="34"/>
      <c r="J906" s="34"/>
    </row>
    <row r="907" spans="1:10" ht="20.100000000000001" customHeight="1">
      <c r="A907" s="34"/>
      <c r="B907" s="34"/>
      <c r="C907" s="34"/>
      <c r="E907" s="38"/>
      <c r="F907" s="34"/>
      <c r="G907" s="34"/>
      <c r="H907" s="34"/>
      <c r="I907" s="34"/>
      <c r="J907" s="34"/>
    </row>
    <row r="908" spans="1:10" ht="20.100000000000001" customHeight="1">
      <c r="A908" s="34"/>
      <c r="B908" s="34"/>
      <c r="C908" s="34"/>
      <c r="E908" s="38"/>
      <c r="F908" s="34"/>
      <c r="G908" s="34"/>
      <c r="H908" s="34"/>
      <c r="I908" s="34"/>
      <c r="J908" s="34"/>
    </row>
    <row r="909" spans="1:10" ht="20.100000000000001" customHeight="1">
      <c r="A909" s="34"/>
      <c r="B909" s="34"/>
      <c r="C909" s="34"/>
      <c r="E909" s="38"/>
      <c r="F909" s="34"/>
      <c r="G909" s="34"/>
      <c r="H909" s="34"/>
      <c r="I909" s="34"/>
      <c r="J909" s="34"/>
    </row>
    <row r="910" spans="1:10" ht="20.100000000000001" customHeight="1">
      <c r="A910" s="34"/>
      <c r="B910" s="34"/>
      <c r="C910" s="34"/>
      <c r="E910" s="38"/>
      <c r="F910" s="34"/>
      <c r="G910" s="34"/>
      <c r="H910" s="34"/>
      <c r="I910" s="34"/>
      <c r="J910" s="34"/>
    </row>
    <row r="911" spans="1:10" ht="20.100000000000001" customHeight="1">
      <c r="A911" s="34"/>
      <c r="B911" s="34"/>
      <c r="C911" s="34"/>
      <c r="E911" s="38"/>
      <c r="F911" s="34"/>
      <c r="G911" s="34"/>
      <c r="H911" s="34"/>
      <c r="I911" s="34"/>
      <c r="J911" s="34"/>
    </row>
    <row r="912" spans="1:10" ht="20.100000000000001" customHeight="1">
      <c r="A912" s="34"/>
      <c r="B912" s="34"/>
      <c r="C912" s="34"/>
      <c r="E912" s="38"/>
      <c r="F912" s="34"/>
      <c r="G912" s="34"/>
      <c r="H912" s="34"/>
      <c r="I912" s="34"/>
      <c r="J912" s="34"/>
    </row>
    <row r="913" spans="1:10" ht="20.100000000000001" customHeight="1">
      <c r="A913" s="34"/>
      <c r="B913" s="34"/>
      <c r="C913" s="34"/>
      <c r="E913" s="38"/>
      <c r="F913" s="34"/>
      <c r="G913" s="34"/>
      <c r="H913" s="34"/>
      <c r="I913" s="34"/>
      <c r="J913" s="34"/>
    </row>
    <row r="914" spans="1:10" ht="20.100000000000001" customHeight="1">
      <c r="A914" s="34"/>
      <c r="B914" s="34"/>
      <c r="C914" s="34"/>
      <c r="E914" s="38"/>
      <c r="F914" s="34"/>
      <c r="G914" s="34"/>
      <c r="H914" s="34"/>
      <c r="I914" s="34"/>
      <c r="J914" s="34"/>
    </row>
    <row r="915" spans="1:10" ht="20.100000000000001" customHeight="1">
      <c r="A915" s="34"/>
      <c r="B915" s="34"/>
      <c r="C915" s="34"/>
      <c r="E915" s="38"/>
      <c r="F915" s="34"/>
      <c r="G915" s="34"/>
      <c r="H915" s="34"/>
      <c r="I915" s="34"/>
      <c r="J915" s="34"/>
    </row>
    <row r="916" spans="1:10" ht="20.100000000000001" customHeight="1">
      <c r="A916" s="34"/>
      <c r="B916" s="34"/>
      <c r="C916" s="34"/>
      <c r="E916" s="38"/>
      <c r="F916" s="34"/>
      <c r="G916" s="34"/>
      <c r="H916" s="34"/>
      <c r="I916" s="34"/>
      <c r="J916" s="34"/>
    </row>
    <row r="917" spans="1:10" ht="20.100000000000001" customHeight="1">
      <c r="A917" s="34"/>
      <c r="B917" s="34"/>
      <c r="C917" s="34"/>
      <c r="E917" s="38"/>
      <c r="F917" s="34"/>
      <c r="G917" s="34"/>
      <c r="H917" s="34"/>
      <c r="I917" s="34"/>
      <c r="J917" s="34"/>
    </row>
    <row r="918" spans="1:10" ht="20.100000000000001" customHeight="1">
      <c r="A918" s="34"/>
      <c r="B918" s="34"/>
      <c r="C918" s="34"/>
      <c r="E918" s="38"/>
      <c r="F918" s="34"/>
      <c r="G918" s="34"/>
      <c r="H918" s="34"/>
      <c r="I918" s="34"/>
      <c r="J918" s="34"/>
    </row>
    <row r="919" spans="1:10" ht="20.100000000000001" customHeight="1">
      <c r="A919" s="34"/>
      <c r="B919" s="34"/>
      <c r="C919" s="34"/>
      <c r="E919" s="38"/>
      <c r="F919" s="34"/>
      <c r="G919" s="34"/>
      <c r="H919" s="34"/>
      <c r="I919" s="34"/>
      <c r="J919" s="34"/>
    </row>
    <row r="920" spans="1:10" ht="20.100000000000001" customHeight="1">
      <c r="A920" s="34"/>
      <c r="B920" s="34"/>
      <c r="C920" s="34"/>
      <c r="E920" s="38"/>
      <c r="F920" s="34"/>
      <c r="G920" s="34"/>
      <c r="H920" s="34"/>
      <c r="I920" s="34"/>
      <c r="J920" s="34"/>
    </row>
    <row r="921" spans="1:10" ht="20.100000000000001" customHeight="1">
      <c r="A921" s="34"/>
      <c r="B921" s="34"/>
      <c r="C921" s="34"/>
      <c r="E921" s="38"/>
      <c r="F921" s="34"/>
      <c r="G921" s="34"/>
      <c r="H921" s="34"/>
      <c r="I921" s="34"/>
      <c r="J921" s="34"/>
    </row>
    <row r="922" spans="1:10" ht="20.100000000000001" customHeight="1">
      <c r="A922" s="34"/>
      <c r="B922" s="34"/>
      <c r="C922" s="34"/>
      <c r="E922" s="38"/>
      <c r="F922" s="34"/>
      <c r="G922" s="34"/>
      <c r="H922" s="34"/>
      <c r="I922" s="34"/>
      <c r="J922" s="34"/>
    </row>
    <row r="923" spans="1:10" ht="20.100000000000001" customHeight="1">
      <c r="A923" s="34"/>
      <c r="B923" s="34"/>
      <c r="C923" s="34"/>
      <c r="E923" s="38"/>
      <c r="F923" s="34"/>
      <c r="G923" s="34"/>
      <c r="H923" s="34"/>
      <c r="I923" s="34"/>
      <c r="J923" s="34"/>
    </row>
    <row r="924" spans="1:10" ht="20.100000000000001" customHeight="1">
      <c r="A924" s="34"/>
      <c r="B924" s="34"/>
      <c r="C924" s="34"/>
      <c r="E924" s="38"/>
      <c r="F924" s="34"/>
      <c r="G924" s="34"/>
      <c r="H924" s="34"/>
      <c r="I924" s="34"/>
      <c r="J924" s="34"/>
    </row>
    <row r="925" spans="1:10" ht="20.100000000000001" customHeight="1">
      <c r="A925" s="34"/>
      <c r="B925" s="34"/>
      <c r="C925" s="34"/>
      <c r="E925" s="38"/>
      <c r="F925" s="34"/>
      <c r="G925" s="34"/>
      <c r="H925" s="34"/>
      <c r="I925" s="34"/>
      <c r="J925" s="34"/>
    </row>
    <row r="926" spans="1:10" ht="20.100000000000001" customHeight="1">
      <c r="A926" s="34"/>
      <c r="B926" s="34"/>
      <c r="C926" s="34"/>
      <c r="E926" s="38"/>
      <c r="F926" s="34"/>
      <c r="G926" s="34"/>
      <c r="H926" s="34"/>
      <c r="I926" s="34"/>
      <c r="J926" s="34"/>
    </row>
    <row r="927" spans="1:10" ht="20.100000000000001" customHeight="1">
      <c r="A927" s="34"/>
      <c r="B927" s="34"/>
      <c r="C927" s="34"/>
      <c r="E927" s="38"/>
      <c r="F927" s="34"/>
      <c r="G927" s="34"/>
      <c r="H927" s="34"/>
      <c r="I927" s="34"/>
      <c r="J927" s="34"/>
    </row>
    <row r="928" spans="1:10" ht="20.100000000000001" customHeight="1">
      <c r="A928" s="34"/>
      <c r="B928" s="34"/>
      <c r="C928" s="34"/>
      <c r="E928" s="38"/>
      <c r="F928" s="34"/>
      <c r="G928" s="34"/>
      <c r="H928" s="34"/>
      <c r="I928" s="34"/>
      <c r="J928" s="34"/>
    </row>
    <row r="929" spans="1:10" ht="20.100000000000001" customHeight="1">
      <c r="A929" s="34"/>
      <c r="B929" s="34"/>
      <c r="C929" s="34"/>
      <c r="E929" s="38"/>
      <c r="F929" s="34"/>
      <c r="G929" s="34"/>
      <c r="H929" s="34"/>
      <c r="I929" s="34"/>
      <c r="J929" s="34"/>
    </row>
    <row r="930" spans="1:10" ht="20.100000000000001" customHeight="1">
      <c r="A930" s="34"/>
      <c r="B930" s="34"/>
      <c r="C930" s="34"/>
      <c r="E930" s="38"/>
      <c r="F930" s="34"/>
      <c r="G930" s="34"/>
      <c r="H930" s="34"/>
      <c r="I930" s="34"/>
      <c r="J930" s="34"/>
    </row>
    <row r="931" spans="1:10" ht="20.100000000000001" customHeight="1">
      <c r="A931" s="34"/>
      <c r="B931" s="34"/>
      <c r="C931" s="34"/>
      <c r="E931" s="38"/>
      <c r="F931" s="34"/>
      <c r="G931" s="34"/>
      <c r="H931" s="34"/>
      <c r="I931" s="34"/>
      <c r="J931" s="34"/>
    </row>
    <row r="932" spans="1:10" ht="20.100000000000001" customHeight="1">
      <c r="A932" s="34"/>
      <c r="B932" s="34"/>
      <c r="C932" s="34"/>
      <c r="E932" s="38"/>
      <c r="F932" s="34"/>
      <c r="G932" s="34"/>
      <c r="H932" s="34"/>
      <c r="I932" s="34"/>
      <c r="J932" s="34"/>
    </row>
    <row r="933" spans="1:10" ht="20.100000000000001" customHeight="1">
      <c r="A933" s="34"/>
      <c r="B933" s="34"/>
      <c r="C933" s="34"/>
      <c r="E933" s="38"/>
      <c r="F933" s="34"/>
      <c r="G933" s="34"/>
      <c r="H933" s="34"/>
      <c r="I933" s="34"/>
      <c r="J933" s="34"/>
    </row>
    <row r="934" spans="1:10" ht="20.100000000000001" customHeight="1">
      <c r="A934" s="34"/>
      <c r="B934" s="34"/>
      <c r="C934" s="34"/>
      <c r="E934" s="38"/>
      <c r="F934" s="34"/>
      <c r="G934" s="34"/>
      <c r="H934" s="34"/>
      <c r="I934" s="34"/>
      <c r="J934" s="34"/>
    </row>
    <row r="935" spans="1:10" ht="20.100000000000001" customHeight="1">
      <c r="A935" s="34"/>
      <c r="B935" s="34"/>
      <c r="C935" s="34"/>
      <c r="E935" s="38"/>
      <c r="F935" s="34"/>
      <c r="G935" s="34"/>
      <c r="H935" s="34"/>
      <c r="I935" s="34"/>
      <c r="J935" s="34"/>
    </row>
    <row r="936" spans="1:10" ht="20.100000000000001" customHeight="1">
      <c r="A936" s="34"/>
      <c r="B936" s="34"/>
      <c r="C936" s="34"/>
      <c r="E936" s="38"/>
      <c r="F936" s="34"/>
      <c r="G936" s="34"/>
      <c r="H936" s="34"/>
      <c r="I936" s="34"/>
      <c r="J936" s="34"/>
    </row>
    <row r="937" spans="1:10" ht="20.100000000000001" customHeight="1">
      <c r="A937" s="34"/>
      <c r="B937" s="34"/>
      <c r="C937" s="34"/>
      <c r="E937" s="38"/>
      <c r="F937" s="34"/>
      <c r="G937" s="34"/>
      <c r="H937" s="34"/>
      <c r="I937" s="34"/>
      <c r="J937" s="34"/>
    </row>
    <row r="938" spans="1:10" ht="20.100000000000001" customHeight="1">
      <c r="A938" s="34"/>
      <c r="B938" s="34"/>
      <c r="C938" s="34"/>
      <c r="E938" s="38"/>
      <c r="F938" s="34"/>
      <c r="G938" s="34"/>
      <c r="H938" s="34"/>
      <c r="I938" s="34"/>
      <c r="J938" s="34"/>
    </row>
    <row r="939" spans="1:10" ht="20.100000000000001" customHeight="1">
      <c r="A939" s="34"/>
      <c r="B939" s="34"/>
      <c r="C939" s="34"/>
      <c r="E939" s="38"/>
      <c r="F939" s="34"/>
      <c r="G939" s="34"/>
      <c r="H939" s="34"/>
      <c r="I939" s="34"/>
      <c r="J939" s="34"/>
    </row>
    <row r="940" spans="1:10" ht="20.100000000000001" customHeight="1">
      <c r="A940" s="34"/>
      <c r="B940" s="34"/>
      <c r="C940" s="34"/>
      <c r="E940" s="38"/>
      <c r="F940" s="34"/>
      <c r="G940" s="34"/>
      <c r="H940" s="34"/>
      <c r="I940" s="34"/>
      <c r="J940" s="34"/>
    </row>
    <row r="941" spans="1:10" ht="20.100000000000001" customHeight="1">
      <c r="A941" s="34"/>
      <c r="B941" s="34"/>
      <c r="C941" s="34"/>
      <c r="E941" s="38"/>
      <c r="F941" s="34"/>
      <c r="G941" s="34"/>
      <c r="H941" s="34"/>
      <c r="I941" s="34"/>
      <c r="J941" s="34"/>
    </row>
    <row r="942" spans="1:10" ht="20.100000000000001" customHeight="1">
      <c r="A942" s="34"/>
      <c r="B942" s="34"/>
      <c r="C942" s="34"/>
      <c r="E942" s="38"/>
      <c r="F942" s="34"/>
      <c r="G942" s="34"/>
      <c r="H942" s="34"/>
      <c r="I942" s="34"/>
      <c r="J942" s="34"/>
    </row>
    <row r="943" spans="1:10" ht="20.100000000000001" customHeight="1">
      <c r="A943" s="34"/>
      <c r="B943" s="34"/>
      <c r="C943" s="34"/>
      <c r="E943" s="38"/>
      <c r="F943" s="34"/>
      <c r="G943" s="34"/>
      <c r="H943" s="34"/>
      <c r="I943" s="34"/>
      <c r="J943" s="34"/>
    </row>
    <row r="944" spans="1:10" ht="20.100000000000001" customHeight="1">
      <c r="A944" s="34"/>
      <c r="B944" s="34"/>
      <c r="C944" s="34"/>
      <c r="E944" s="38"/>
      <c r="F944" s="34"/>
      <c r="G944" s="34"/>
      <c r="H944" s="34"/>
      <c r="I944" s="34"/>
      <c r="J944" s="34"/>
    </row>
    <row r="945" spans="1:10" ht="20.100000000000001" customHeight="1">
      <c r="A945" s="34"/>
      <c r="B945" s="34"/>
      <c r="C945" s="34"/>
      <c r="E945" s="38"/>
      <c r="F945" s="34"/>
      <c r="G945" s="34"/>
      <c r="H945" s="34"/>
      <c r="I945" s="34"/>
      <c r="J945" s="34"/>
    </row>
    <row r="946" spans="1:10" ht="20.100000000000001" customHeight="1">
      <c r="A946" s="34"/>
      <c r="B946" s="34"/>
      <c r="C946" s="34"/>
      <c r="E946" s="38"/>
      <c r="F946" s="34"/>
      <c r="G946" s="34"/>
      <c r="H946" s="34"/>
      <c r="I946" s="34"/>
      <c r="J946" s="34"/>
    </row>
    <row r="947" spans="1:10" ht="20.100000000000001" customHeight="1">
      <c r="A947" s="34"/>
      <c r="B947" s="34"/>
      <c r="C947" s="34"/>
      <c r="E947" s="38"/>
      <c r="F947" s="34"/>
      <c r="G947" s="34"/>
      <c r="H947" s="34"/>
      <c r="I947" s="34"/>
      <c r="J947" s="34"/>
    </row>
    <row r="948" spans="1:10" ht="20.100000000000001" customHeight="1">
      <c r="A948" s="34"/>
      <c r="B948" s="34"/>
      <c r="C948" s="34"/>
      <c r="E948" s="38"/>
      <c r="F948" s="34"/>
      <c r="G948" s="34"/>
      <c r="H948" s="34"/>
      <c r="I948" s="34"/>
      <c r="J948" s="34"/>
    </row>
    <row r="949" spans="1:10" ht="20.100000000000001" customHeight="1">
      <c r="A949" s="34"/>
      <c r="B949" s="34"/>
      <c r="C949" s="34"/>
      <c r="E949" s="38"/>
      <c r="F949" s="34"/>
      <c r="G949" s="34"/>
      <c r="H949" s="34"/>
      <c r="I949" s="34"/>
      <c r="J949" s="34"/>
    </row>
    <row r="950" spans="1:10" ht="20.100000000000001" customHeight="1">
      <c r="A950" s="34"/>
      <c r="B950" s="34"/>
      <c r="C950" s="34"/>
      <c r="E950" s="38"/>
      <c r="F950" s="34"/>
      <c r="G950" s="34"/>
      <c r="H950" s="34"/>
      <c r="I950" s="34"/>
      <c r="J950" s="34"/>
    </row>
    <row r="951" spans="1:10" ht="20.100000000000001" customHeight="1">
      <c r="A951" s="34"/>
      <c r="B951" s="34"/>
      <c r="C951" s="34"/>
      <c r="E951" s="38"/>
      <c r="F951" s="34"/>
      <c r="G951" s="34"/>
      <c r="H951" s="34"/>
      <c r="I951" s="34"/>
      <c r="J951" s="34"/>
    </row>
    <row r="952" spans="1:10" ht="20.100000000000001" customHeight="1">
      <c r="A952" s="34"/>
      <c r="B952" s="34"/>
      <c r="C952" s="34"/>
      <c r="E952" s="38"/>
      <c r="F952" s="34"/>
      <c r="G952" s="34"/>
      <c r="H952" s="34"/>
      <c r="I952" s="34"/>
      <c r="J952" s="34"/>
    </row>
    <row r="953" spans="1:10" ht="20.100000000000001" customHeight="1">
      <c r="A953" s="34"/>
      <c r="B953" s="34"/>
      <c r="C953" s="34"/>
      <c r="E953" s="38"/>
      <c r="F953" s="34"/>
      <c r="G953" s="34"/>
      <c r="H953" s="34"/>
      <c r="I953" s="34"/>
      <c r="J953" s="34"/>
    </row>
    <row r="954" spans="1:10" ht="20.100000000000001" customHeight="1">
      <c r="A954" s="34"/>
      <c r="B954" s="34"/>
      <c r="C954" s="34"/>
      <c r="E954" s="38"/>
      <c r="F954" s="34"/>
      <c r="G954" s="34"/>
      <c r="H954" s="34"/>
      <c r="I954" s="34"/>
      <c r="J954" s="34"/>
    </row>
    <row r="955" spans="1:10" ht="20.100000000000001" customHeight="1">
      <c r="A955" s="34"/>
      <c r="B955" s="34"/>
      <c r="C955" s="34"/>
      <c r="E955" s="38"/>
      <c r="F955" s="34"/>
      <c r="G955" s="34"/>
      <c r="H955" s="34"/>
      <c r="I955" s="34"/>
      <c r="J955" s="34"/>
    </row>
    <row r="956" spans="1:10" ht="20.100000000000001" customHeight="1">
      <c r="A956" s="34"/>
      <c r="B956" s="34"/>
      <c r="C956" s="34"/>
      <c r="E956" s="38"/>
      <c r="F956" s="34"/>
      <c r="G956" s="34"/>
      <c r="H956" s="34"/>
      <c r="I956" s="34"/>
      <c r="J956" s="34"/>
    </row>
    <row r="957" spans="1:10" ht="20.100000000000001" customHeight="1">
      <c r="A957" s="34"/>
      <c r="B957" s="34"/>
      <c r="C957" s="34"/>
      <c r="E957" s="38"/>
      <c r="F957" s="34"/>
      <c r="G957" s="34"/>
      <c r="H957" s="34"/>
      <c r="I957" s="34"/>
      <c r="J957" s="34"/>
    </row>
    <row r="958" spans="1:10" ht="20.100000000000001" customHeight="1">
      <c r="A958" s="34"/>
      <c r="B958" s="34"/>
      <c r="C958" s="34"/>
      <c r="E958" s="38"/>
      <c r="F958" s="34"/>
      <c r="G958" s="34"/>
      <c r="H958" s="34"/>
      <c r="I958" s="34"/>
      <c r="J958" s="34"/>
    </row>
    <row r="959" spans="1:10" ht="20.100000000000001" customHeight="1">
      <c r="A959" s="34"/>
      <c r="B959" s="34"/>
      <c r="C959" s="34"/>
      <c r="E959" s="38"/>
      <c r="F959" s="34"/>
      <c r="G959" s="34"/>
      <c r="H959" s="34"/>
      <c r="I959" s="34"/>
      <c r="J959" s="34"/>
    </row>
    <row r="960" spans="1:10" ht="20.100000000000001" customHeight="1">
      <c r="A960" s="34"/>
      <c r="B960" s="34"/>
      <c r="C960" s="34"/>
      <c r="E960" s="38"/>
      <c r="F960" s="34"/>
      <c r="G960" s="34"/>
      <c r="H960" s="34"/>
      <c r="I960" s="34"/>
      <c r="J960" s="34"/>
    </row>
    <row r="961" spans="1:10" ht="20.100000000000001" customHeight="1">
      <c r="A961" s="34"/>
      <c r="B961" s="34"/>
      <c r="C961" s="34"/>
      <c r="E961" s="38"/>
      <c r="F961" s="34"/>
      <c r="G961" s="34"/>
      <c r="H961" s="34"/>
      <c r="I961" s="34"/>
      <c r="J961" s="34"/>
    </row>
    <row r="962" spans="1:10" ht="20.100000000000001" customHeight="1">
      <c r="A962" s="34"/>
      <c r="B962" s="34"/>
      <c r="C962" s="34"/>
      <c r="E962" s="38"/>
      <c r="F962" s="34"/>
      <c r="G962" s="34"/>
      <c r="H962" s="34"/>
      <c r="I962" s="34"/>
      <c r="J962" s="34"/>
    </row>
    <row r="963" spans="1:10" ht="20.100000000000001" customHeight="1">
      <c r="A963" s="34"/>
      <c r="B963" s="34"/>
      <c r="C963" s="34"/>
      <c r="E963" s="38"/>
      <c r="F963" s="34"/>
      <c r="G963" s="34"/>
      <c r="H963" s="34"/>
      <c r="I963" s="34"/>
      <c r="J963" s="34"/>
    </row>
    <row r="964" spans="1:10" ht="20.100000000000001" customHeight="1">
      <c r="A964" s="34"/>
      <c r="B964" s="34"/>
      <c r="C964" s="34"/>
      <c r="E964" s="38"/>
      <c r="F964" s="34"/>
      <c r="G964" s="34"/>
      <c r="H964" s="34"/>
      <c r="I964" s="34"/>
      <c r="J964" s="34"/>
    </row>
    <row r="965" spans="1:10" ht="20.100000000000001" customHeight="1">
      <c r="A965" s="34"/>
      <c r="B965" s="34"/>
      <c r="C965" s="34"/>
      <c r="E965" s="38"/>
      <c r="F965" s="34"/>
      <c r="G965" s="34"/>
      <c r="H965" s="34"/>
      <c r="I965" s="34"/>
      <c r="J965" s="34"/>
    </row>
    <row r="966" spans="1:10" ht="20.100000000000001" customHeight="1">
      <c r="A966" s="34"/>
      <c r="B966" s="34"/>
      <c r="C966" s="34"/>
      <c r="E966" s="38"/>
      <c r="F966" s="34"/>
      <c r="G966" s="34"/>
      <c r="H966" s="34"/>
      <c r="I966" s="34"/>
      <c r="J966" s="34"/>
    </row>
    <row r="967" spans="1:10" ht="20.100000000000001" customHeight="1">
      <c r="A967" s="34"/>
      <c r="B967" s="34"/>
      <c r="C967" s="34"/>
      <c r="E967" s="38"/>
      <c r="F967" s="34"/>
      <c r="G967" s="34"/>
      <c r="H967" s="34"/>
      <c r="I967" s="34"/>
      <c r="J967" s="34"/>
    </row>
    <row r="968" spans="1:10" ht="20.100000000000001" customHeight="1">
      <c r="A968" s="34"/>
      <c r="B968" s="34"/>
      <c r="C968" s="34"/>
      <c r="E968" s="38"/>
      <c r="F968" s="34"/>
      <c r="G968" s="34"/>
      <c r="H968" s="34"/>
      <c r="I968" s="34"/>
      <c r="J968" s="34"/>
    </row>
    <row r="969" spans="1:10" ht="20.100000000000001" customHeight="1">
      <c r="A969" s="34"/>
      <c r="B969" s="34"/>
      <c r="C969" s="34"/>
      <c r="E969" s="38"/>
      <c r="F969" s="34"/>
      <c r="G969" s="34"/>
      <c r="H969" s="34"/>
      <c r="I969" s="34"/>
      <c r="J969" s="34"/>
    </row>
    <row r="970" spans="1:10" ht="20.100000000000001" customHeight="1">
      <c r="A970" s="34"/>
      <c r="B970" s="34"/>
      <c r="C970" s="34"/>
      <c r="E970" s="38"/>
      <c r="F970" s="34"/>
      <c r="G970" s="34"/>
      <c r="H970" s="34"/>
      <c r="I970" s="34"/>
      <c r="J970" s="34"/>
    </row>
    <row r="971" spans="1:10" ht="20.100000000000001" customHeight="1">
      <c r="A971" s="34"/>
      <c r="B971" s="34"/>
      <c r="C971" s="34"/>
      <c r="E971" s="38"/>
      <c r="F971" s="34"/>
      <c r="G971" s="34"/>
      <c r="H971" s="34"/>
      <c r="I971" s="34"/>
      <c r="J971" s="34"/>
    </row>
    <row r="972" spans="1:10" ht="20.100000000000001" customHeight="1">
      <c r="A972" s="34"/>
      <c r="B972" s="34"/>
      <c r="C972" s="34"/>
      <c r="E972" s="38"/>
      <c r="F972" s="34"/>
      <c r="G972" s="34"/>
      <c r="H972" s="34"/>
      <c r="I972" s="34"/>
      <c r="J972" s="34"/>
    </row>
    <row r="973" spans="1:10" ht="20.100000000000001" customHeight="1">
      <c r="A973" s="34"/>
      <c r="B973" s="34"/>
      <c r="C973" s="34"/>
      <c r="E973" s="38"/>
      <c r="F973" s="34"/>
      <c r="G973" s="34"/>
      <c r="H973" s="34"/>
      <c r="I973" s="34"/>
      <c r="J973" s="34"/>
    </row>
    <row r="974" spans="1:10" ht="20.100000000000001" customHeight="1">
      <c r="A974" s="34"/>
      <c r="B974" s="34"/>
      <c r="C974" s="34"/>
      <c r="E974" s="38"/>
      <c r="F974" s="34"/>
      <c r="G974" s="34"/>
      <c r="H974" s="34"/>
      <c r="I974" s="34"/>
      <c r="J974" s="34"/>
    </row>
    <row r="975" spans="1:10" ht="20.100000000000001" customHeight="1">
      <c r="A975" s="34"/>
      <c r="B975" s="34"/>
      <c r="C975" s="34"/>
      <c r="E975" s="38"/>
      <c r="F975" s="34"/>
      <c r="G975" s="34"/>
      <c r="H975" s="34"/>
      <c r="I975" s="34"/>
      <c r="J975" s="34"/>
    </row>
    <row r="976" spans="1:10" ht="20.100000000000001" customHeight="1">
      <c r="A976" s="34"/>
      <c r="B976" s="34"/>
      <c r="C976" s="34"/>
      <c r="E976" s="38"/>
      <c r="F976" s="34"/>
      <c r="G976" s="34"/>
      <c r="H976" s="34"/>
      <c r="I976" s="34"/>
      <c r="J976" s="34"/>
    </row>
    <row r="977" spans="1:10" ht="20.100000000000001" customHeight="1">
      <c r="A977" s="34"/>
      <c r="B977" s="34"/>
      <c r="C977" s="34"/>
      <c r="E977" s="38"/>
      <c r="F977" s="34"/>
      <c r="G977" s="34"/>
      <c r="H977" s="34"/>
      <c r="I977" s="34"/>
      <c r="J977" s="34"/>
    </row>
    <row r="978" spans="1:10" ht="20.100000000000001" customHeight="1">
      <c r="A978" s="34"/>
      <c r="B978" s="34"/>
      <c r="C978" s="34"/>
      <c r="E978" s="38"/>
      <c r="F978" s="34"/>
      <c r="G978" s="34"/>
      <c r="H978" s="34"/>
      <c r="I978" s="34"/>
      <c r="J978" s="34"/>
    </row>
    <row r="979" spans="1:10" ht="20.100000000000001" customHeight="1">
      <c r="A979" s="34"/>
      <c r="B979" s="34"/>
      <c r="C979" s="34"/>
      <c r="E979" s="38"/>
      <c r="F979" s="34"/>
      <c r="G979" s="34"/>
      <c r="H979" s="34"/>
      <c r="I979" s="34"/>
      <c r="J979" s="34"/>
    </row>
    <row r="980" spans="1:10" ht="20.100000000000001" customHeight="1">
      <c r="A980" s="34"/>
      <c r="B980" s="34"/>
      <c r="C980" s="34"/>
      <c r="E980" s="38"/>
      <c r="F980" s="34"/>
      <c r="G980" s="34"/>
      <c r="H980" s="34"/>
      <c r="I980" s="34"/>
      <c r="J980" s="34"/>
    </row>
    <row r="981" spans="1:10" ht="20.100000000000001" customHeight="1">
      <c r="A981" s="34"/>
      <c r="B981" s="34"/>
      <c r="C981" s="34"/>
      <c r="E981" s="38"/>
      <c r="F981" s="34"/>
      <c r="G981" s="34"/>
      <c r="H981" s="34"/>
      <c r="I981" s="34"/>
      <c r="J981" s="34"/>
    </row>
    <row r="982" spans="1:10" ht="20.100000000000001" customHeight="1">
      <c r="A982" s="34"/>
      <c r="B982" s="34"/>
      <c r="C982" s="34"/>
      <c r="E982" s="38"/>
      <c r="F982" s="34"/>
      <c r="G982" s="34"/>
      <c r="H982" s="34"/>
      <c r="I982" s="34"/>
      <c r="J982" s="34"/>
    </row>
    <row r="983" spans="1:10" ht="20.100000000000001" customHeight="1">
      <c r="A983" s="34"/>
      <c r="B983" s="34"/>
      <c r="C983" s="34"/>
      <c r="E983" s="38"/>
      <c r="F983" s="34"/>
      <c r="G983" s="34"/>
      <c r="H983" s="34"/>
      <c r="I983" s="34"/>
      <c r="J983" s="34"/>
    </row>
    <row r="984" spans="1:10" ht="20.100000000000001" customHeight="1">
      <c r="A984" s="34"/>
      <c r="B984" s="34"/>
      <c r="C984" s="34"/>
      <c r="E984" s="38"/>
      <c r="F984" s="34"/>
      <c r="G984" s="34"/>
      <c r="H984" s="34"/>
      <c r="I984" s="34"/>
      <c r="J984" s="34"/>
    </row>
    <row r="985" spans="1:10" ht="20.100000000000001" customHeight="1">
      <c r="A985" s="34"/>
      <c r="B985" s="34"/>
      <c r="C985" s="34"/>
      <c r="E985" s="38"/>
      <c r="F985" s="34"/>
      <c r="G985" s="34"/>
      <c r="H985" s="34"/>
      <c r="I985" s="34"/>
      <c r="J985" s="34"/>
    </row>
    <row r="986" spans="1:10" ht="20.100000000000001" customHeight="1">
      <c r="A986" s="34"/>
      <c r="B986" s="34"/>
      <c r="C986" s="34"/>
      <c r="E986" s="38"/>
      <c r="F986" s="34"/>
      <c r="G986" s="34"/>
      <c r="H986" s="34"/>
      <c r="I986" s="34"/>
      <c r="J986" s="34"/>
    </row>
    <row r="987" spans="1:10" ht="20.100000000000001" customHeight="1">
      <c r="A987" s="34"/>
      <c r="B987" s="34"/>
      <c r="C987" s="34"/>
      <c r="E987" s="38"/>
      <c r="F987" s="34"/>
      <c r="G987" s="34"/>
      <c r="H987" s="34"/>
      <c r="I987" s="34"/>
      <c r="J987" s="34"/>
    </row>
    <row r="988" spans="1:10" ht="20.100000000000001" customHeight="1">
      <c r="A988" s="34"/>
      <c r="B988" s="34"/>
      <c r="C988" s="34"/>
      <c r="E988" s="38"/>
      <c r="F988" s="34"/>
      <c r="G988" s="34"/>
      <c r="H988" s="34"/>
      <c r="I988" s="34"/>
      <c r="J988" s="34"/>
    </row>
    <row r="989" spans="1:10" ht="20.100000000000001" customHeight="1">
      <c r="A989" s="34"/>
      <c r="B989" s="34"/>
      <c r="C989" s="34"/>
      <c r="E989" s="38"/>
      <c r="F989" s="34"/>
      <c r="G989" s="34"/>
      <c r="H989" s="34"/>
      <c r="I989" s="34"/>
      <c r="J989" s="34"/>
    </row>
    <row r="990" spans="1:10" ht="20.100000000000001" customHeight="1">
      <c r="A990" s="34"/>
      <c r="B990" s="34"/>
      <c r="C990" s="34"/>
      <c r="E990" s="38"/>
      <c r="F990" s="34"/>
      <c r="G990" s="34"/>
      <c r="H990" s="34"/>
      <c r="I990" s="34"/>
      <c r="J990" s="34"/>
    </row>
    <row r="991" spans="1:10" ht="20.100000000000001" customHeight="1">
      <c r="A991" s="34"/>
      <c r="B991" s="34"/>
      <c r="C991" s="34"/>
      <c r="E991" s="38"/>
      <c r="F991" s="34"/>
      <c r="G991" s="34"/>
      <c r="H991" s="34"/>
      <c r="I991" s="34"/>
      <c r="J991" s="34"/>
    </row>
    <row r="992" spans="1:10" ht="20.100000000000001" customHeight="1">
      <c r="A992" s="34"/>
      <c r="B992" s="34"/>
      <c r="C992" s="34"/>
      <c r="E992" s="38"/>
      <c r="F992" s="34"/>
      <c r="G992" s="34"/>
      <c r="H992" s="34"/>
      <c r="I992" s="34"/>
      <c r="J992" s="34"/>
    </row>
    <row r="993" spans="1:10" ht="20.100000000000001" customHeight="1">
      <c r="A993" s="34"/>
      <c r="B993" s="34"/>
      <c r="C993" s="34"/>
      <c r="E993" s="38"/>
      <c r="F993" s="34"/>
      <c r="G993" s="34"/>
      <c r="H993" s="34"/>
      <c r="I993" s="34"/>
      <c r="J993" s="34"/>
    </row>
    <row r="994" spans="1:10" ht="20.100000000000001" customHeight="1">
      <c r="A994" s="34"/>
      <c r="B994" s="34"/>
      <c r="C994" s="34"/>
      <c r="E994" s="38"/>
      <c r="F994" s="34"/>
      <c r="G994" s="34"/>
      <c r="H994" s="34"/>
      <c r="I994" s="34"/>
      <c r="J994" s="34"/>
    </row>
    <row r="995" spans="1:10" ht="20.100000000000001" customHeight="1">
      <c r="A995" s="34"/>
      <c r="B995" s="34"/>
      <c r="C995" s="34"/>
      <c r="E995" s="38"/>
      <c r="F995" s="34"/>
      <c r="G995" s="34"/>
      <c r="H995" s="34"/>
      <c r="I995" s="34"/>
      <c r="J995" s="34"/>
    </row>
    <row r="996" spans="1:10" ht="20.100000000000001" customHeight="1">
      <c r="A996" s="34"/>
      <c r="B996" s="34"/>
      <c r="C996" s="34"/>
      <c r="E996" s="38"/>
      <c r="F996" s="34"/>
      <c r="G996" s="34"/>
      <c r="H996" s="34"/>
      <c r="I996" s="34"/>
      <c r="J996" s="34"/>
    </row>
    <row r="997" spans="1:10" ht="20.100000000000001" customHeight="1">
      <c r="A997" s="34"/>
      <c r="B997" s="34"/>
      <c r="C997" s="34"/>
      <c r="E997" s="38"/>
      <c r="F997" s="34"/>
      <c r="G997" s="34"/>
      <c r="H997" s="34"/>
      <c r="I997" s="34"/>
      <c r="J997" s="34"/>
    </row>
    <row r="998" spans="1:10" ht="20.100000000000001" customHeight="1">
      <c r="A998" s="34"/>
      <c r="B998" s="34"/>
      <c r="C998" s="34"/>
      <c r="E998" s="38"/>
      <c r="F998" s="34"/>
      <c r="G998" s="34"/>
      <c r="H998" s="34"/>
      <c r="I998" s="34"/>
      <c r="J998" s="34"/>
    </row>
    <row r="999" spans="1:10" ht="20.100000000000001" customHeight="1">
      <c r="A999" s="34"/>
      <c r="B999" s="34"/>
      <c r="C999" s="34"/>
      <c r="E999" s="38"/>
      <c r="F999" s="34"/>
      <c r="G999" s="34"/>
      <c r="H999" s="34"/>
      <c r="I999" s="34"/>
      <c r="J999" s="34"/>
    </row>
    <row r="1000" spans="1:10" ht="20.100000000000001" customHeight="1">
      <c r="A1000" s="34"/>
      <c r="B1000" s="34"/>
      <c r="C1000" s="34"/>
      <c r="E1000" s="38"/>
      <c r="F1000" s="34"/>
      <c r="G1000" s="34"/>
      <c r="H1000" s="34"/>
      <c r="I1000" s="34"/>
      <c r="J1000" s="34"/>
    </row>
    <row r="1001" spans="1:10" ht="20.100000000000001" customHeight="1">
      <c r="A1001" s="34"/>
      <c r="B1001" s="34"/>
      <c r="C1001" s="34"/>
      <c r="E1001" s="38"/>
      <c r="F1001" s="34"/>
      <c r="G1001" s="34"/>
      <c r="H1001" s="34"/>
      <c r="I1001" s="34"/>
      <c r="J1001" s="34"/>
    </row>
    <row r="1002" spans="1:10" ht="20.100000000000001" customHeight="1">
      <c r="A1002" s="34"/>
      <c r="B1002" s="34"/>
      <c r="C1002" s="34"/>
      <c r="E1002" s="38"/>
      <c r="F1002" s="34"/>
      <c r="G1002" s="34"/>
      <c r="H1002" s="34"/>
      <c r="I1002" s="34"/>
      <c r="J1002" s="34"/>
    </row>
    <row r="1003" spans="1:10" ht="20.100000000000001" customHeight="1">
      <c r="A1003" s="34"/>
      <c r="B1003" s="34"/>
      <c r="C1003" s="34"/>
      <c r="E1003" s="38"/>
      <c r="F1003" s="34"/>
      <c r="G1003" s="34"/>
      <c r="H1003" s="34"/>
      <c r="I1003" s="34"/>
      <c r="J1003" s="34"/>
    </row>
    <row r="1004" spans="1:10" ht="20.100000000000001" customHeight="1">
      <c r="A1004" s="34"/>
      <c r="B1004" s="34"/>
      <c r="C1004" s="34"/>
      <c r="E1004" s="38"/>
      <c r="F1004" s="34"/>
      <c r="G1004" s="34"/>
      <c r="H1004" s="34"/>
      <c r="I1004" s="34"/>
      <c r="J1004" s="34"/>
    </row>
    <row r="1005" spans="1:10" ht="20.100000000000001" customHeight="1">
      <c r="A1005" s="34"/>
      <c r="B1005" s="34"/>
      <c r="C1005" s="34"/>
      <c r="E1005" s="38"/>
      <c r="F1005" s="34"/>
      <c r="G1005" s="34"/>
      <c r="H1005" s="34"/>
      <c r="I1005" s="34"/>
      <c r="J1005" s="34"/>
    </row>
    <row r="1006" spans="1:10" ht="20.100000000000001" customHeight="1">
      <c r="A1006" s="34"/>
      <c r="B1006" s="34"/>
      <c r="C1006" s="34"/>
      <c r="E1006" s="38"/>
      <c r="F1006" s="34"/>
      <c r="G1006" s="34"/>
      <c r="H1006" s="34"/>
      <c r="I1006" s="34"/>
      <c r="J1006" s="34"/>
    </row>
    <row r="1007" spans="1:10" ht="20.100000000000001" customHeight="1">
      <c r="A1007" s="34"/>
      <c r="B1007" s="34"/>
      <c r="C1007" s="34"/>
      <c r="E1007" s="38"/>
      <c r="F1007" s="34"/>
      <c r="G1007" s="34"/>
      <c r="H1007" s="34"/>
      <c r="I1007" s="34"/>
      <c r="J1007" s="34"/>
    </row>
    <row r="1008" spans="1:10" ht="20.100000000000001" customHeight="1">
      <c r="A1008" s="34"/>
      <c r="B1008" s="34"/>
      <c r="C1008" s="34"/>
      <c r="E1008" s="38"/>
      <c r="F1008" s="34"/>
      <c r="G1008" s="34"/>
      <c r="H1008" s="34"/>
      <c r="I1008" s="34"/>
      <c r="J1008" s="34"/>
    </row>
    <row r="1009" spans="1:10" ht="20.100000000000001" customHeight="1">
      <c r="A1009" s="34"/>
      <c r="B1009" s="34"/>
      <c r="C1009" s="34"/>
      <c r="E1009" s="38"/>
      <c r="F1009" s="34"/>
      <c r="G1009" s="34"/>
      <c r="H1009" s="34"/>
      <c r="I1009" s="34"/>
      <c r="J1009" s="34"/>
    </row>
    <row r="1010" spans="1:10" ht="20.100000000000001" customHeight="1">
      <c r="A1010" s="34"/>
      <c r="B1010" s="34"/>
      <c r="C1010" s="34"/>
      <c r="E1010" s="38"/>
      <c r="F1010" s="34"/>
      <c r="G1010" s="34"/>
      <c r="H1010" s="34"/>
      <c r="I1010" s="34"/>
      <c r="J1010" s="34"/>
    </row>
    <row r="1011" spans="1:10" ht="20.100000000000001" customHeight="1">
      <c r="A1011" s="34"/>
      <c r="B1011" s="34"/>
      <c r="C1011" s="34"/>
      <c r="E1011" s="38"/>
      <c r="F1011" s="34"/>
      <c r="G1011" s="34"/>
      <c r="H1011" s="34"/>
      <c r="I1011" s="34"/>
      <c r="J1011" s="34"/>
    </row>
    <row r="1012" spans="1:10" ht="20.100000000000001" customHeight="1">
      <c r="A1012" s="34"/>
      <c r="B1012" s="34"/>
      <c r="C1012" s="34"/>
      <c r="E1012" s="38"/>
      <c r="F1012" s="34"/>
      <c r="G1012" s="34"/>
      <c r="H1012" s="34"/>
      <c r="I1012" s="34"/>
      <c r="J1012" s="34"/>
    </row>
    <row r="1013" spans="1:10" ht="20.100000000000001" customHeight="1">
      <c r="A1013" s="34"/>
      <c r="B1013" s="34"/>
      <c r="C1013" s="34"/>
      <c r="E1013" s="38"/>
      <c r="F1013" s="34"/>
      <c r="G1013" s="34"/>
      <c r="H1013" s="34"/>
      <c r="I1013" s="34"/>
      <c r="J1013" s="34"/>
    </row>
    <row r="1014" spans="1:10" ht="20.100000000000001" customHeight="1">
      <c r="A1014" s="34"/>
      <c r="B1014" s="34"/>
      <c r="C1014" s="34"/>
      <c r="E1014" s="38"/>
      <c r="F1014" s="34"/>
      <c r="G1014" s="34"/>
      <c r="H1014" s="34"/>
      <c r="I1014" s="34"/>
      <c r="J1014" s="34"/>
    </row>
    <row r="1015" spans="1:10" ht="20.100000000000001" customHeight="1">
      <c r="A1015" s="34"/>
      <c r="B1015" s="34"/>
      <c r="C1015" s="34"/>
      <c r="E1015" s="38"/>
      <c r="F1015" s="34"/>
      <c r="G1015" s="34"/>
      <c r="H1015" s="34"/>
      <c r="I1015" s="34"/>
      <c r="J1015" s="34"/>
    </row>
    <row r="1016" spans="1:10" ht="20.100000000000001" customHeight="1">
      <c r="A1016" s="34"/>
      <c r="B1016" s="34"/>
      <c r="C1016" s="34"/>
      <c r="E1016" s="38"/>
      <c r="F1016" s="34"/>
      <c r="G1016" s="34"/>
      <c r="H1016" s="34"/>
      <c r="I1016" s="34"/>
      <c r="J1016" s="34"/>
    </row>
    <row r="1017" spans="1:10" ht="20.100000000000001" customHeight="1">
      <c r="A1017" s="34"/>
      <c r="B1017" s="34"/>
      <c r="C1017" s="34"/>
      <c r="E1017" s="38"/>
      <c r="F1017" s="34"/>
      <c r="G1017" s="34"/>
      <c r="H1017" s="34"/>
      <c r="I1017" s="34"/>
      <c r="J1017" s="34"/>
    </row>
    <row r="1018" spans="1:10" ht="20.100000000000001" customHeight="1">
      <c r="A1018" s="34"/>
      <c r="B1018" s="34"/>
      <c r="C1018" s="34"/>
      <c r="E1018" s="38"/>
      <c r="F1018" s="34"/>
      <c r="G1018" s="34"/>
      <c r="H1018" s="34"/>
      <c r="I1018" s="34"/>
      <c r="J1018" s="34"/>
    </row>
    <row r="1019" spans="1:10" ht="20.100000000000001" customHeight="1">
      <c r="A1019" s="34"/>
      <c r="B1019" s="34"/>
      <c r="C1019" s="34"/>
      <c r="E1019" s="38"/>
      <c r="F1019" s="34"/>
      <c r="G1019" s="34"/>
      <c r="H1019" s="34"/>
      <c r="I1019" s="34"/>
      <c r="J1019" s="34"/>
    </row>
    <row r="1020" spans="1:10" ht="20.100000000000001" customHeight="1">
      <c r="A1020" s="34"/>
      <c r="B1020" s="34"/>
      <c r="C1020" s="34"/>
      <c r="E1020" s="38"/>
      <c r="F1020" s="34"/>
      <c r="G1020" s="34"/>
      <c r="H1020" s="34"/>
      <c r="I1020" s="34"/>
      <c r="J1020" s="34"/>
    </row>
    <row r="1021" spans="1:10" ht="20.100000000000001" customHeight="1">
      <c r="A1021" s="34"/>
      <c r="B1021" s="34"/>
      <c r="C1021" s="34"/>
      <c r="E1021" s="38"/>
      <c r="F1021" s="34"/>
      <c r="G1021" s="34"/>
      <c r="H1021" s="34"/>
      <c r="I1021" s="34"/>
      <c r="J1021" s="34"/>
    </row>
    <row r="1022" spans="1:10" ht="20.100000000000001" customHeight="1">
      <c r="A1022" s="34"/>
      <c r="B1022" s="34"/>
      <c r="C1022" s="34"/>
      <c r="E1022" s="38"/>
      <c r="F1022" s="34"/>
      <c r="G1022" s="34"/>
      <c r="H1022" s="34"/>
      <c r="I1022" s="34"/>
      <c r="J1022" s="34"/>
    </row>
    <row r="1023" spans="1:10" ht="20.100000000000001" customHeight="1">
      <c r="A1023" s="34"/>
      <c r="B1023" s="34"/>
      <c r="C1023" s="34"/>
      <c r="E1023" s="38"/>
      <c r="F1023" s="34"/>
      <c r="G1023" s="34"/>
      <c r="H1023" s="34"/>
      <c r="I1023" s="34"/>
      <c r="J1023" s="34"/>
    </row>
    <row r="1024" spans="1:10" ht="20.100000000000001" customHeight="1">
      <c r="A1024" s="34"/>
      <c r="B1024" s="34"/>
      <c r="C1024" s="34"/>
      <c r="E1024" s="38"/>
      <c r="F1024" s="34"/>
      <c r="G1024" s="34"/>
      <c r="H1024" s="34"/>
      <c r="I1024" s="34"/>
      <c r="J1024" s="34"/>
    </row>
    <row r="1025" spans="1:10" ht="20.100000000000001" customHeight="1">
      <c r="A1025" s="34"/>
      <c r="B1025" s="34"/>
      <c r="C1025" s="34"/>
      <c r="E1025" s="38"/>
      <c r="F1025" s="34"/>
      <c r="G1025" s="34"/>
      <c r="H1025" s="34"/>
      <c r="I1025" s="34"/>
      <c r="J1025" s="34"/>
    </row>
    <row r="1026" spans="1:10" ht="20.100000000000001" customHeight="1">
      <c r="A1026" s="34"/>
      <c r="B1026" s="34"/>
      <c r="C1026" s="34"/>
      <c r="E1026" s="38"/>
      <c r="F1026" s="34"/>
      <c r="G1026" s="34"/>
      <c r="H1026" s="34"/>
      <c r="I1026" s="34"/>
      <c r="J1026" s="34"/>
    </row>
    <row r="1027" spans="1:10" ht="20.100000000000001" customHeight="1">
      <c r="A1027" s="34"/>
      <c r="B1027" s="34"/>
      <c r="C1027" s="34"/>
      <c r="E1027" s="38"/>
      <c r="F1027" s="34"/>
      <c r="G1027" s="34"/>
      <c r="H1027" s="34"/>
      <c r="I1027" s="34"/>
      <c r="J1027" s="34"/>
    </row>
    <row r="1028" spans="1:10" ht="20.100000000000001" customHeight="1">
      <c r="A1028" s="34"/>
      <c r="B1028" s="34"/>
      <c r="C1028" s="34"/>
      <c r="E1028" s="38"/>
      <c r="F1028" s="34"/>
      <c r="G1028" s="34"/>
      <c r="H1028" s="34"/>
      <c r="I1028" s="34"/>
      <c r="J1028" s="34"/>
    </row>
    <row r="1029" spans="1:10" ht="20.100000000000001" customHeight="1">
      <c r="A1029" s="34"/>
      <c r="B1029" s="34"/>
      <c r="C1029" s="34"/>
      <c r="E1029" s="38"/>
      <c r="F1029" s="34"/>
      <c r="G1029" s="34"/>
      <c r="H1029" s="34"/>
      <c r="I1029" s="34"/>
      <c r="J1029" s="34"/>
    </row>
    <row r="1030" spans="1:10" ht="20.100000000000001" customHeight="1">
      <c r="A1030" s="34"/>
      <c r="B1030" s="34"/>
      <c r="C1030" s="34"/>
      <c r="E1030" s="38"/>
      <c r="F1030" s="34"/>
      <c r="G1030" s="34"/>
      <c r="H1030" s="34"/>
      <c r="I1030" s="34"/>
      <c r="J1030" s="34"/>
    </row>
    <row r="1031" spans="1:10" ht="20.100000000000001" customHeight="1">
      <c r="A1031" s="34"/>
      <c r="B1031" s="34"/>
      <c r="C1031" s="34"/>
      <c r="E1031" s="38"/>
      <c r="F1031" s="34"/>
      <c r="G1031" s="34"/>
      <c r="H1031" s="34"/>
      <c r="I1031" s="34"/>
      <c r="J1031" s="34"/>
    </row>
    <row r="1032" spans="1:10" ht="20.100000000000001" customHeight="1">
      <c r="A1032" s="34"/>
      <c r="B1032" s="34"/>
      <c r="C1032" s="34"/>
      <c r="E1032" s="38"/>
      <c r="F1032" s="34"/>
      <c r="G1032" s="34"/>
      <c r="H1032" s="34"/>
      <c r="I1032" s="34"/>
      <c r="J1032" s="34"/>
    </row>
    <row r="1033" spans="1:10" ht="20.100000000000001" customHeight="1">
      <c r="A1033" s="34"/>
      <c r="B1033" s="34"/>
      <c r="C1033" s="34"/>
      <c r="E1033" s="38"/>
      <c r="F1033" s="34"/>
      <c r="G1033" s="34"/>
      <c r="H1033" s="34"/>
      <c r="I1033" s="34"/>
      <c r="J1033" s="34"/>
    </row>
    <row r="1034" spans="1:10" ht="20.100000000000001" customHeight="1">
      <c r="A1034" s="34"/>
      <c r="B1034" s="34"/>
      <c r="C1034" s="34"/>
      <c r="E1034" s="38"/>
      <c r="F1034" s="34"/>
      <c r="G1034" s="34"/>
      <c r="H1034" s="34"/>
      <c r="I1034" s="34"/>
      <c r="J1034" s="34"/>
    </row>
    <row r="1035" spans="1:10" ht="20.100000000000001" customHeight="1">
      <c r="A1035" s="34"/>
      <c r="B1035" s="34"/>
      <c r="C1035" s="34"/>
      <c r="E1035" s="38"/>
      <c r="F1035" s="34"/>
      <c r="G1035" s="34"/>
      <c r="H1035" s="34"/>
      <c r="I1035" s="34"/>
      <c r="J1035" s="34"/>
    </row>
    <row r="1036" spans="1:10" ht="20.100000000000001" customHeight="1">
      <c r="A1036" s="34"/>
      <c r="B1036" s="34"/>
      <c r="C1036" s="34"/>
      <c r="E1036" s="38"/>
      <c r="F1036" s="34"/>
      <c r="G1036" s="34"/>
      <c r="H1036" s="34"/>
      <c r="I1036" s="34"/>
      <c r="J1036" s="34"/>
    </row>
    <row r="1037" spans="1:10" ht="20.100000000000001" customHeight="1">
      <c r="A1037" s="34"/>
      <c r="B1037" s="34"/>
      <c r="C1037" s="34"/>
      <c r="E1037" s="38"/>
      <c r="F1037" s="34"/>
      <c r="G1037" s="34"/>
      <c r="H1037" s="34"/>
      <c r="I1037" s="34"/>
      <c r="J1037" s="34"/>
    </row>
    <row r="1038" spans="1:10" ht="20.100000000000001" customHeight="1">
      <c r="A1038" s="34"/>
      <c r="B1038" s="34"/>
      <c r="C1038" s="34"/>
      <c r="E1038" s="38"/>
      <c r="F1038" s="34"/>
      <c r="G1038" s="34"/>
      <c r="H1038" s="34"/>
      <c r="I1038" s="34"/>
      <c r="J1038" s="34"/>
    </row>
    <row r="1039" spans="1:10" ht="20.100000000000001" customHeight="1">
      <c r="A1039" s="34"/>
      <c r="B1039" s="34"/>
      <c r="C1039" s="34"/>
      <c r="E1039" s="38"/>
      <c r="F1039" s="34"/>
      <c r="G1039" s="34"/>
      <c r="H1039" s="34"/>
      <c r="I1039" s="34"/>
      <c r="J1039" s="34"/>
    </row>
    <row r="1040" spans="1:10" ht="20.100000000000001" customHeight="1">
      <c r="A1040" s="34"/>
      <c r="B1040" s="34"/>
      <c r="C1040" s="34"/>
      <c r="E1040" s="38"/>
      <c r="F1040" s="34"/>
      <c r="G1040" s="34"/>
      <c r="H1040" s="34"/>
      <c r="I1040" s="34"/>
      <c r="J1040" s="34"/>
    </row>
    <row r="1041" spans="1:10" ht="20.100000000000001" customHeight="1">
      <c r="A1041" s="34"/>
      <c r="B1041" s="34"/>
      <c r="C1041" s="34"/>
      <c r="E1041" s="38"/>
      <c r="F1041" s="34"/>
      <c r="G1041" s="34"/>
      <c r="H1041" s="34"/>
      <c r="I1041" s="34"/>
      <c r="J1041" s="34"/>
    </row>
    <row r="1042" spans="1:10" ht="20.100000000000001" customHeight="1">
      <c r="A1042" s="34"/>
      <c r="B1042" s="34"/>
      <c r="C1042" s="34"/>
      <c r="E1042" s="38"/>
      <c r="F1042" s="34"/>
      <c r="G1042" s="34"/>
      <c r="H1042" s="34"/>
      <c r="I1042" s="34"/>
      <c r="J1042" s="34"/>
    </row>
    <row r="1043" spans="1:10" ht="20.100000000000001" customHeight="1">
      <c r="A1043" s="34"/>
      <c r="B1043" s="34"/>
      <c r="C1043" s="34"/>
      <c r="E1043" s="38"/>
      <c r="F1043" s="34"/>
      <c r="G1043" s="34"/>
      <c r="H1043" s="34"/>
      <c r="I1043" s="34"/>
      <c r="J1043" s="34"/>
    </row>
    <row r="1044" spans="1:10" ht="20.100000000000001" customHeight="1">
      <c r="A1044" s="34"/>
      <c r="B1044" s="34"/>
      <c r="C1044" s="34"/>
      <c r="E1044" s="38"/>
      <c r="F1044" s="34"/>
      <c r="G1044" s="34"/>
      <c r="H1044" s="34"/>
      <c r="I1044" s="34"/>
      <c r="J1044" s="34"/>
    </row>
    <row r="1045" spans="1:10" ht="20.100000000000001" customHeight="1">
      <c r="A1045" s="34"/>
      <c r="B1045" s="34"/>
      <c r="C1045" s="34"/>
      <c r="E1045" s="38"/>
      <c r="F1045" s="34"/>
      <c r="G1045" s="34"/>
      <c r="H1045" s="34"/>
      <c r="I1045" s="34"/>
      <c r="J1045" s="34"/>
    </row>
    <row r="1046" spans="1:10" ht="20.100000000000001" customHeight="1">
      <c r="A1046" s="34"/>
      <c r="B1046" s="34"/>
      <c r="C1046" s="34"/>
      <c r="E1046" s="38"/>
      <c r="F1046" s="34"/>
      <c r="G1046" s="34"/>
      <c r="H1046" s="34"/>
      <c r="I1046" s="34"/>
      <c r="J1046" s="34"/>
    </row>
    <row r="1047" spans="1:10" ht="20.100000000000001" customHeight="1">
      <c r="A1047" s="34"/>
      <c r="B1047" s="34"/>
      <c r="C1047" s="34"/>
      <c r="E1047" s="38"/>
      <c r="F1047" s="34"/>
      <c r="G1047" s="34"/>
      <c r="H1047" s="34"/>
      <c r="I1047" s="34"/>
      <c r="J1047" s="34"/>
    </row>
    <row r="1048" spans="1:10" ht="20.100000000000001" customHeight="1">
      <c r="A1048" s="34"/>
      <c r="B1048" s="34"/>
      <c r="C1048" s="34"/>
      <c r="E1048" s="38"/>
      <c r="F1048" s="34"/>
      <c r="G1048" s="34"/>
      <c r="H1048" s="34"/>
      <c r="I1048" s="34"/>
      <c r="J1048" s="34"/>
    </row>
    <row r="1049" spans="1:10" ht="20.100000000000001" customHeight="1">
      <c r="A1049" s="34"/>
      <c r="B1049" s="34"/>
      <c r="C1049" s="34"/>
      <c r="E1049" s="38"/>
      <c r="F1049" s="34"/>
      <c r="G1049" s="34"/>
      <c r="H1049" s="34"/>
      <c r="I1049" s="34"/>
      <c r="J1049" s="34"/>
    </row>
    <row r="1050" spans="1:10" ht="20.100000000000001" customHeight="1">
      <c r="A1050" s="34"/>
      <c r="B1050" s="34"/>
      <c r="C1050" s="34"/>
      <c r="E1050" s="38"/>
      <c r="F1050" s="34"/>
      <c r="G1050" s="34"/>
      <c r="H1050" s="34"/>
      <c r="I1050" s="34"/>
      <c r="J1050" s="34"/>
    </row>
    <row r="1051" spans="1:10" ht="20.100000000000001" customHeight="1">
      <c r="A1051" s="34"/>
      <c r="B1051" s="34"/>
      <c r="C1051" s="34"/>
      <c r="E1051" s="38"/>
      <c r="F1051" s="34"/>
      <c r="G1051" s="34"/>
      <c r="H1051" s="34"/>
      <c r="I1051" s="34"/>
      <c r="J1051" s="34"/>
    </row>
    <row r="1052" spans="1:10" ht="20.100000000000001" customHeight="1">
      <c r="A1052" s="34"/>
      <c r="B1052" s="34"/>
      <c r="C1052" s="34"/>
      <c r="E1052" s="38"/>
      <c r="F1052" s="34"/>
      <c r="G1052" s="34"/>
      <c r="H1052" s="34"/>
      <c r="I1052" s="34"/>
      <c r="J1052" s="34"/>
    </row>
    <row r="1053" spans="1:10" ht="20.100000000000001" customHeight="1">
      <c r="A1053" s="34"/>
      <c r="B1053" s="34"/>
      <c r="C1053" s="34"/>
      <c r="E1053" s="38"/>
      <c r="F1053" s="34"/>
      <c r="G1053" s="34"/>
      <c r="H1053" s="34"/>
      <c r="I1053" s="34"/>
      <c r="J1053" s="34"/>
    </row>
    <row r="1054" spans="1:10" ht="20.100000000000001" customHeight="1">
      <c r="A1054" s="34"/>
      <c r="B1054" s="34"/>
      <c r="C1054" s="34"/>
      <c r="E1054" s="38"/>
      <c r="F1054" s="34"/>
      <c r="G1054" s="34"/>
      <c r="H1054" s="34"/>
      <c r="I1054" s="34"/>
      <c r="J1054" s="34"/>
    </row>
    <row r="1055" spans="1:10" ht="20.100000000000001" customHeight="1">
      <c r="A1055" s="34"/>
      <c r="B1055" s="34"/>
      <c r="C1055" s="34"/>
      <c r="E1055" s="38"/>
      <c r="F1055" s="34"/>
      <c r="G1055" s="34"/>
      <c r="H1055" s="34"/>
      <c r="I1055" s="34"/>
      <c r="J1055" s="34"/>
    </row>
    <row r="1056" spans="1:10" ht="20.100000000000001" customHeight="1">
      <c r="A1056" s="34"/>
      <c r="B1056" s="34"/>
      <c r="C1056" s="34"/>
      <c r="E1056" s="38"/>
      <c r="F1056" s="34"/>
      <c r="G1056" s="34"/>
      <c r="H1056" s="34"/>
      <c r="I1056" s="34"/>
      <c r="J1056" s="34"/>
    </row>
    <row r="1057" spans="1:10" ht="20.100000000000001" customHeight="1">
      <c r="A1057" s="34"/>
      <c r="B1057" s="34"/>
      <c r="C1057" s="34"/>
      <c r="E1057" s="38"/>
      <c r="F1057" s="34"/>
      <c r="G1057" s="34"/>
      <c r="H1057" s="34"/>
      <c r="I1057" s="34"/>
      <c r="J1057" s="34"/>
    </row>
    <row r="1058" spans="1:10" ht="20.100000000000001" customHeight="1">
      <c r="A1058" s="34"/>
      <c r="B1058" s="34"/>
      <c r="C1058" s="34"/>
      <c r="E1058" s="38"/>
      <c r="F1058" s="34"/>
      <c r="G1058" s="34"/>
      <c r="H1058" s="34"/>
      <c r="I1058" s="34"/>
      <c r="J1058" s="34"/>
    </row>
    <row r="1059" spans="1:10" ht="20.100000000000001" customHeight="1">
      <c r="A1059" s="34"/>
      <c r="B1059" s="34"/>
      <c r="C1059" s="34"/>
      <c r="E1059" s="38"/>
      <c r="F1059" s="34"/>
      <c r="G1059" s="34"/>
      <c r="H1059" s="34"/>
      <c r="I1059" s="34"/>
      <c r="J1059" s="34"/>
    </row>
    <row r="1060" spans="1:10" ht="20.100000000000001" customHeight="1">
      <c r="A1060" s="34"/>
      <c r="B1060" s="34"/>
      <c r="C1060" s="34"/>
      <c r="E1060" s="38"/>
      <c r="F1060" s="34"/>
      <c r="G1060" s="34"/>
      <c r="H1060" s="34"/>
      <c r="I1060" s="34"/>
      <c r="J1060" s="34"/>
    </row>
    <row r="1061" spans="1:10" ht="20.100000000000001" customHeight="1">
      <c r="A1061" s="34"/>
      <c r="B1061" s="34"/>
      <c r="C1061" s="34"/>
      <c r="E1061" s="38"/>
      <c r="F1061" s="34"/>
      <c r="G1061" s="34"/>
      <c r="H1061" s="34"/>
      <c r="I1061" s="34"/>
      <c r="J1061" s="34"/>
    </row>
    <row r="1062" spans="1:10" ht="20.100000000000001" customHeight="1">
      <c r="A1062" s="34"/>
      <c r="B1062" s="34"/>
      <c r="C1062" s="34"/>
      <c r="E1062" s="38"/>
      <c r="F1062" s="34"/>
      <c r="G1062" s="34"/>
      <c r="H1062" s="34"/>
      <c r="I1062" s="34"/>
      <c r="J1062" s="34"/>
    </row>
    <row r="1063" spans="1:10" ht="20.100000000000001" customHeight="1">
      <c r="A1063" s="34"/>
      <c r="B1063" s="34"/>
      <c r="C1063" s="34"/>
      <c r="E1063" s="38"/>
      <c r="F1063" s="34"/>
      <c r="G1063" s="34"/>
      <c r="H1063" s="34"/>
      <c r="I1063" s="34"/>
      <c r="J1063" s="34"/>
    </row>
    <row r="1064" spans="1:10" ht="20.100000000000001" customHeight="1">
      <c r="A1064" s="34"/>
      <c r="B1064" s="34"/>
      <c r="C1064" s="34"/>
      <c r="E1064" s="38"/>
      <c r="F1064" s="34"/>
      <c r="G1064" s="34"/>
      <c r="H1064" s="34"/>
      <c r="I1064" s="34"/>
      <c r="J1064" s="34"/>
    </row>
    <row r="1065" spans="1:10" ht="20.100000000000001" customHeight="1">
      <c r="A1065" s="34"/>
      <c r="B1065" s="34"/>
      <c r="C1065" s="34"/>
      <c r="E1065" s="38"/>
      <c r="F1065" s="34"/>
      <c r="G1065" s="34"/>
      <c r="H1065" s="34"/>
      <c r="I1065" s="34"/>
      <c r="J1065" s="34"/>
    </row>
    <row r="1066" spans="1:10" ht="20.100000000000001" customHeight="1">
      <c r="A1066" s="34"/>
      <c r="B1066" s="34"/>
      <c r="C1066" s="34"/>
      <c r="E1066" s="38"/>
      <c r="F1066" s="34"/>
      <c r="G1066" s="34"/>
      <c r="H1066" s="34"/>
      <c r="I1066" s="34"/>
      <c r="J1066" s="34"/>
    </row>
    <row r="1067" spans="1:10" ht="20.100000000000001" customHeight="1">
      <c r="A1067" s="34"/>
      <c r="B1067" s="34"/>
      <c r="C1067" s="34"/>
      <c r="E1067" s="38"/>
      <c r="F1067" s="34"/>
      <c r="G1067" s="34"/>
      <c r="H1067" s="34"/>
      <c r="I1067" s="34"/>
      <c r="J1067" s="34"/>
    </row>
    <row r="1068" spans="1:10" ht="20.100000000000001" customHeight="1">
      <c r="A1068" s="34"/>
      <c r="B1068" s="34"/>
      <c r="C1068" s="34"/>
      <c r="E1068" s="38"/>
      <c r="F1068" s="34"/>
      <c r="G1068" s="34"/>
      <c r="H1068" s="34"/>
      <c r="I1068" s="34"/>
      <c r="J1068" s="34"/>
    </row>
    <row r="1069" spans="1:10" ht="20.100000000000001" customHeight="1">
      <c r="A1069" s="34"/>
      <c r="B1069" s="34"/>
      <c r="C1069" s="34"/>
      <c r="E1069" s="38"/>
      <c r="F1069" s="34"/>
      <c r="G1069" s="34"/>
      <c r="H1069" s="34"/>
      <c r="I1069" s="34"/>
      <c r="J1069" s="34"/>
    </row>
    <row r="1070" spans="1:10" ht="20.100000000000001" customHeight="1">
      <c r="A1070" s="34"/>
      <c r="B1070" s="34"/>
      <c r="C1070" s="34"/>
      <c r="E1070" s="38"/>
      <c r="F1070" s="34"/>
      <c r="G1070" s="34"/>
      <c r="H1070" s="34"/>
      <c r="I1070" s="34"/>
      <c r="J1070" s="34"/>
    </row>
    <row r="1071" spans="1:10" ht="20.100000000000001" customHeight="1">
      <c r="A1071" s="34"/>
      <c r="B1071" s="34"/>
      <c r="C1071" s="34"/>
      <c r="E1071" s="38"/>
      <c r="F1071" s="34"/>
      <c r="G1071" s="34"/>
      <c r="H1071" s="34"/>
      <c r="I1071" s="34"/>
      <c r="J1071" s="34"/>
    </row>
    <row r="1072" spans="1:10" ht="20.100000000000001" customHeight="1">
      <c r="A1072" s="34"/>
      <c r="B1072" s="34"/>
      <c r="C1072" s="34"/>
      <c r="E1072" s="38"/>
      <c r="F1072" s="34"/>
      <c r="G1072" s="34"/>
      <c r="H1072" s="34"/>
      <c r="I1072" s="34"/>
      <c r="J1072" s="34"/>
    </row>
    <row r="1073" spans="1:10" ht="20.100000000000001" customHeight="1">
      <c r="A1073" s="34"/>
      <c r="B1073" s="34"/>
      <c r="C1073" s="34"/>
      <c r="E1073" s="38"/>
      <c r="F1073" s="34"/>
      <c r="G1073" s="34"/>
      <c r="H1073" s="34"/>
      <c r="I1073" s="34"/>
      <c r="J1073" s="34"/>
    </row>
    <row r="1074" spans="1:10" ht="20.100000000000001" customHeight="1">
      <c r="A1074" s="34"/>
      <c r="B1074" s="34"/>
      <c r="C1074" s="34"/>
      <c r="E1074" s="38"/>
      <c r="F1074" s="34"/>
      <c r="G1074" s="34"/>
      <c r="H1074" s="34"/>
      <c r="I1074" s="34"/>
      <c r="J1074" s="34"/>
    </row>
    <row r="1075" spans="1:10" ht="20.100000000000001" customHeight="1">
      <c r="A1075" s="34"/>
      <c r="B1075" s="34"/>
      <c r="C1075" s="34"/>
      <c r="E1075" s="38"/>
      <c r="F1075" s="34"/>
      <c r="G1075" s="34"/>
      <c r="H1075" s="34"/>
      <c r="I1075" s="34"/>
      <c r="J1075" s="34"/>
    </row>
    <row r="1076" spans="1:10" ht="20.100000000000001" customHeight="1">
      <c r="A1076" s="34"/>
      <c r="B1076" s="34"/>
      <c r="C1076" s="34"/>
      <c r="E1076" s="38"/>
      <c r="F1076" s="34"/>
      <c r="G1076" s="34"/>
      <c r="H1076" s="34"/>
      <c r="I1076" s="34"/>
      <c r="J1076" s="34"/>
    </row>
    <row r="1077" spans="1:10" ht="20.100000000000001" customHeight="1">
      <c r="A1077" s="34"/>
      <c r="B1077" s="34"/>
      <c r="C1077" s="34"/>
      <c r="E1077" s="38"/>
      <c r="F1077" s="34"/>
      <c r="G1077" s="34"/>
      <c r="H1077" s="34"/>
      <c r="I1077" s="34"/>
      <c r="J1077" s="34"/>
    </row>
    <row r="1078" spans="1:10" ht="20.100000000000001" customHeight="1">
      <c r="A1078" s="34"/>
      <c r="B1078" s="34"/>
      <c r="C1078" s="34"/>
      <c r="E1078" s="38"/>
      <c r="F1078" s="34"/>
      <c r="G1078" s="34"/>
      <c r="H1078" s="34"/>
      <c r="I1078" s="34"/>
      <c r="J1078" s="34"/>
    </row>
    <row r="1079" spans="1:10" ht="20.100000000000001" customHeight="1">
      <c r="A1079" s="34"/>
      <c r="B1079" s="34"/>
      <c r="C1079" s="34"/>
      <c r="E1079" s="38"/>
      <c r="F1079" s="34"/>
      <c r="G1079" s="34"/>
      <c r="H1079" s="34"/>
      <c r="I1079" s="34"/>
      <c r="J1079" s="34"/>
    </row>
    <row r="1080" spans="1:10" ht="20.100000000000001" customHeight="1">
      <c r="A1080" s="34"/>
      <c r="B1080" s="34"/>
      <c r="C1080" s="34"/>
      <c r="E1080" s="38"/>
      <c r="F1080" s="34"/>
      <c r="G1080" s="34"/>
      <c r="H1080" s="34"/>
      <c r="I1080" s="34"/>
      <c r="J1080" s="34"/>
    </row>
    <row r="1081" spans="1:10" ht="20.100000000000001" customHeight="1">
      <c r="A1081" s="34"/>
      <c r="B1081" s="34"/>
      <c r="C1081" s="34"/>
      <c r="E1081" s="38"/>
      <c r="F1081" s="34"/>
      <c r="G1081" s="34"/>
      <c r="H1081" s="34"/>
      <c r="I1081" s="34"/>
      <c r="J1081" s="34"/>
    </row>
    <row r="1082" spans="1:10" ht="20.100000000000001" customHeight="1">
      <c r="A1082" s="34"/>
      <c r="B1082" s="34"/>
      <c r="C1082" s="34"/>
      <c r="E1082" s="38"/>
      <c r="F1082" s="34"/>
      <c r="G1082" s="34"/>
      <c r="H1082" s="34"/>
      <c r="I1082" s="34"/>
      <c r="J1082" s="34"/>
    </row>
    <row r="1083" spans="1:10" ht="20.100000000000001" customHeight="1">
      <c r="A1083" s="34"/>
      <c r="B1083" s="34"/>
      <c r="C1083" s="34"/>
      <c r="E1083" s="38"/>
      <c r="F1083" s="34"/>
      <c r="G1083" s="34"/>
      <c r="H1083" s="34"/>
      <c r="I1083" s="34"/>
      <c r="J1083" s="34"/>
    </row>
    <row r="1084" spans="1:10" ht="20.100000000000001" customHeight="1">
      <c r="A1084" s="34"/>
      <c r="B1084" s="34"/>
      <c r="C1084" s="34"/>
      <c r="E1084" s="38"/>
      <c r="F1084" s="34"/>
      <c r="G1084" s="34"/>
      <c r="H1084" s="34"/>
      <c r="I1084" s="34"/>
      <c r="J1084" s="34"/>
    </row>
    <row r="1085" spans="1:10" ht="20.100000000000001" customHeight="1">
      <c r="A1085" s="34"/>
      <c r="B1085" s="34"/>
      <c r="C1085" s="34"/>
      <c r="E1085" s="38"/>
      <c r="F1085" s="34"/>
      <c r="G1085" s="34"/>
      <c r="H1085" s="34"/>
      <c r="I1085" s="34"/>
      <c r="J1085" s="34"/>
    </row>
    <row r="1086" spans="1:10" ht="20.100000000000001" customHeight="1">
      <c r="A1086" s="34"/>
      <c r="B1086" s="34"/>
      <c r="C1086" s="34"/>
      <c r="E1086" s="38"/>
      <c r="F1086" s="34"/>
      <c r="G1086" s="34"/>
      <c r="H1086" s="34"/>
      <c r="I1086" s="34"/>
      <c r="J1086" s="34"/>
    </row>
    <row r="1087" spans="1:10" ht="20.100000000000001" customHeight="1">
      <c r="A1087" s="34"/>
      <c r="B1087" s="34"/>
      <c r="C1087" s="34"/>
      <c r="E1087" s="38"/>
      <c r="F1087" s="34"/>
      <c r="G1087" s="34"/>
      <c r="H1087" s="34"/>
      <c r="I1087" s="34"/>
      <c r="J1087" s="34"/>
    </row>
    <row r="1088" spans="1:10" ht="20.100000000000001" customHeight="1">
      <c r="A1088" s="34"/>
      <c r="B1088" s="34"/>
      <c r="C1088" s="34"/>
      <c r="E1088" s="38"/>
      <c r="F1088" s="34"/>
      <c r="G1088" s="34"/>
      <c r="H1088" s="34"/>
      <c r="I1088" s="34"/>
      <c r="J1088" s="34"/>
    </row>
    <row r="1089" spans="1:10" ht="20.100000000000001" customHeight="1">
      <c r="A1089" s="34"/>
      <c r="B1089" s="34"/>
      <c r="C1089" s="34"/>
      <c r="E1089" s="38"/>
      <c r="F1089" s="34"/>
      <c r="G1089" s="34"/>
      <c r="H1089" s="34"/>
      <c r="I1089" s="34"/>
      <c r="J1089" s="34"/>
    </row>
    <row r="1090" spans="1:10" ht="20.100000000000001" customHeight="1">
      <c r="A1090" s="34"/>
      <c r="B1090" s="34"/>
      <c r="C1090" s="34"/>
      <c r="E1090" s="38"/>
      <c r="F1090" s="34"/>
      <c r="G1090" s="34"/>
      <c r="H1090" s="34"/>
      <c r="I1090" s="34"/>
      <c r="J1090" s="34"/>
    </row>
    <row r="1091" spans="1:10" ht="20.100000000000001" customHeight="1">
      <c r="A1091" s="34"/>
      <c r="B1091" s="34"/>
      <c r="C1091" s="34"/>
      <c r="E1091" s="38"/>
      <c r="F1091" s="34"/>
      <c r="G1091" s="34"/>
      <c r="H1091" s="34"/>
      <c r="I1091" s="34"/>
      <c r="J1091" s="34"/>
    </row>
    <row r="1092" spans="1:10" ht="20.100000000000001" customHeight="1">
      <c r="A1092" s="34"/>
      <c r="B1092" s="34"/>
      <c r="C1092" s="34"/>
      <c r="E1092" s="38"/>
      <c r="F1092" s="34"/>
      <c r="G1092" s="34"/>
      <c r="H1092" s="34"/>
      <c r="I1092" s="34"/>
      <c r="J1092" s="34"/>
    </row>
    <row r="1093" spans="1:10" ht="20.100000000000001" customHeight="1">
      <c r="A1093" s="34"/>
      <c r="B1093" s="34"/>
      <c r="C1093" s="34"/>
      <c r="E1093" s="38"/>
      <c r="F1093" s="34"/>
      <c r="G1093" s="34"/>
      <c r="H1093" s="34"/>
      <c r="I1093" s="34"/>
      <c r="J1093" s="34"/>
    </row>
    <row r="1094" spans="1:10" ht="20.100000000000001" customHeight="1">
      <c r="A1094" s="34"/>
      <c r="B1094" s="34"/>
      <c r="C1094" s="34"/>
      <c r="E1094" s="38"/>
      <c r="F1094" s="34"/>
      <c r="G1094" s="34"/>
      <c r="H1094" s="34"/>
      <c r="I1094" s="34"/>
      <c r="J1094" s="34"/>
    </row>
    <row r="1095" spans="1:10" ht="20.100000000000001" customHeight="1">
      <c r="A1095" s="34"/>
      <c r="B1095" s="34"/>
      <c r="C1095" s="34"/>
      <c r="E1095" s="38"/>
      <c r="F1095" s="34"/>
      <c r="G1095" s="34"/>
      <c r="H1095" s="34"/>
      <c r="I1095" s="34"/>
      <c r="J1095" s="34"/>
    </row>
    <row r="1096" spans="1:10" ht="20.100000000000001" customHeight="1">
      <c r="A1096" s="34"/>
      <c r="B1096" s="34"/>
      <c r="C1096" s="34"/>
      <c r="E1096" s="38"/>
      <c r="F1096" s="34"/>
      <c r="G1096" s="34"/>
      <c r="H1096" s="34"/>
      <c r="I1096" s="34"/>
      <c r="J1096" s="34"/>
    </row>
    <row r="1097" spans="1:10" ht="20.100000000000001" customHeight="1">
      <c r="A1097" s="34"/>
      <c r="B1097" s="34"/>
      <c r="C1097" s="34"/>
      <c r="E1097" s="38"/>
      <c r="F1097" s="34"/>
      <c r="G1097" s="34"/>
      <c r="H1097" s="34"/>
      <c r="I1097" s="34"/>
      <c r="J1097" s="34"/>
    </row>
    <row r="1098" spans="1:10" ht="20.100000000000001" customHeight="1">
      <c r="A1098" s="34"/>
      <c r="B1098" s="34"/>
      <c r="C1098" s="34"/>
      <c r="E1098" s="38"/>
      <c r="F1098" s="34"/>
      <c r="G1098" s="34"/>
      <c r="H1098" s="34"/>
      <c r="I1098" s="34"/>
      <c r="J1098" s="34"/>
    </row>
    <row r="1099" spans="1:10" ht="20.100000000000001" customHeight="1">
      <c r="A1099" s="34"/>
      <c r="B1099" s="34"/>
      <c r="C1099" s="34"/>
      <c r="E1099" s="38"/>
      <c r="F1099" s="34"/>
      <c r="G1099" s="34"/>
      <c r="H1099" s="34"/>
      <c r="I1099" s="34"/>
      <c r="J1099" s="34"/>
    </row>
    <row r="1100" spans="1:10" ht="20.100000000000001" customHeight="1">
      <c r="A1100" s="34"/>
      <c r="B1100" s="34"/>
      <c r="C1100" s="34"/>
      <c r="E1100" s="38"/>
      <c r="F1100" s="34"/>
      <c r="G1100" s="34"/>
      <c r="H1100" s="34"/>
      <c r="I1100" s="34"/>
      <c r="J1100" s="34"/>
    </row>
    <row r="1101" spans="1:10" ht="20.100000000000001" customHeight="1">
      <c r="A1101" s="34"/>
      <c r="B1101" s="34"/>
      <c r="C1101" s="34"/>
      <c r="E1101" s="38"/>
      <c r="F1101" s="34"/>
      <c r="G1101" s="34"/>
      <c r="H1101" s="34"/>
      <c r="I1101" s="34"/>
      <c r="J1101" s="34"/>
    </row>
    <row r="1102" spans="1:10" ht="20.100000000000001" customHeight="1">
      <c r="A1102" s="34"/>
      <c r="B1102" s="34"/>
      <c r="C1102" s="34"/>
      <c r="E1102" s="38"/>
      <c r="F1102" s="34"/>
      <c r="G1102" s="34"/>
      <c r="H1102" s="34"/>
      <c r="I1102" s="34"/>
      <c r="J1102" s="34"/>
    </row>
    <row r="1103" spans="1:10" ht="20.100000000000001" customHeight="1">
      <c r="A1103" s="34"/>
      <c r="B1103" s="34"/>
      <c r="C1103" s="34"/>
      <c r="E1103" s="38"/>
      <c r="F1103" s="34"/>
      <c r="G1103" s="34"/>
      <c r="H1103" s="34"/>
      <c r="I1103" s="34"/>
      <c r="J1103" s="34"/>
    </row>
    <row r="1104" spans="1:10" ht="20.100000000000001" customHeight="1">
      <c r="A1104" s="34"/>
      <c r="B1104" s="34"/>
      <c r="C1104" s="34"/>
      <c r="E1104" s="38"/>
      <c r="F1104" s="34"/>
      <c r="G1104" s="34"/>
      <c r="H1104" s="34"/>
      <c r="I1104" s="34"/>
      <c r="J1104" s="34"/>
    </row>
    <row r="1105" spans="1:10" ht="20.100000000000001" customHeight="1">
      <c r="A1105" s="34"/>
      <c r="B1105" s="34"/>
      <c r="C1105" s="34"/>
      <c r="E1105" s="38"/>
      <c r="F1105" s="34"/>
      <c r="G1105" s="34"/>
      <c r="H1105" s="34"/>
      <c r="I1105" s="34"/>
      <c r="J1105" s="34"/>
    </row>
    <row r="1106" spans="1:10" ht="20.100000000000001" customHeight="1">
      <c r="A1106" s="34"/>
      <c r="B1106" s="34"/>
      <c r="C1106" s="34"/>
      <c r="E1106" s="38"/>
      <c r="F1106" s="34"/>
      <c r="G1106" s="34"/>
      <c r="H1106" s="34"/>
      <c r="I1106" s="34"/>
      <c r="J1106" s="34"/>
    </row>
    <row r="1107" spans="1:10" ht="20.100000000000001" customHeight="1">
      <c r="A1107" s="34"/>
      <c r="B1107" s="34"/>
      <c r="C1107" s="34"/>
      <c r="E1107" s="38"/>
      <c r="F1107" s="34"/>
      <c r="G1107" s="34"/>
      <c r="H1107" s="34"/>
      <c r="I1107" s="34"/>
      <c r="J1107" s="34"/>
    </row>
    <row r="1108" spans="1:10" ht="20.100000000000001" customHeight="1">
      <c r="A1108" s="34"/>
      <c r="B1108" s="34"/>
      <c r="C1108" s="34"/>
      <c r="E1108" s="38"/>
      <c r="F1108" s="34"/>
      <c r="G1108" s="34"/>
      <c r="H1108" s="34"/>
      <c r="I1108" s="34"/>
      <c r="J1108" s="34"/>
    </row>
    <row r="1109" spans="1:10" ht="20.100000000000001" customHeight="1">
      <c r="A1109" s="34"/>
      <c r="B1109" s="34"/>
      <c r="C1109" s="34"/>
      <c r="E1109" s="38"/>
      <c r="F1109" s="34"/>
      <c r="G1109" s="34"/>
      <c r="H1109" s="34"/>
      <c r="I1109" s="34"/>
      <c r="J1109" s="34"/>
    </row>
    <row r="1110" spans="1:10" ht="20.100000000000001" customHeight="1">
      <c r="A1110" s="34"/>
      <c r="B1110" s="34"/>
      <c r="C1110" s="34"/>
      <c r="E1110" s="38"/>
      <c r="F1110" s="34"/>
      <c r="G1110" s="34"/>
      <c r="H1110" s="34"/>
      <c r="I1110" s="34"/>
      <c r="J1110" s="34"/>
    </row>
    <row r="1111" spans="1:10" ht="20.100000000000001" customHeight="1">
      <c r="A1111" s="34"/>
      <c r="B1111" s="34"/>
      <c r="C1111" s="34"/>
      <c r="E1111" s="38"/>
      <c r="F1111" s="34"/>
      <c r="G1111" s="34"/>
      <c r="H1111" s="34"/>
      <c r="I1111" s="34"/>
      <c r="J1111" s="34"/>
    </row>
    <row r="1112" spans="1:10" ht="20.100000000000001" customHeight="1">
      <c r="A1112" s="34"/>
      <c r="B1112" s="34"/>
      <c r="C1112" s="34"/>
      <c r="E1112" s="38"/>
      <c r="F1112" s="34"/>
      <c r="G1112" s="34"/>
      <c r="H1112" s="34"/>
      <c r="I1112" s="34"/>
      <c r="J1112" s="34"/>
    </row>
    <row r="1113" spans="1:10" ht="20.100000000000001" customHeight="1">
      <c r="A1113" s="34"/>
      <c r="B1113" s="34"/>
      <c r="C1113" s="34"/>
      <c r="E1113" s="38"/>
      <c r="F1113" s="34"/>
      <c r="G1113" s="34"/>
      <c r="H1113" s="34"/>
      <c r="I1113" s="34"/>
      <c r="J1113" s="34"/>
    </row>
    <row r="1114" spans="1:10" ht="20.100000000000001" customHeight="1">
      <c r="A1114" s="34"/>
      <c r="B1114" s="34"/>
      <c r="C1114" s="34"/>
      <c r="E1114" s="38"/>
      <c r="F1114" s="34"/>
      <c r="G1114" s="34"/>
      <c r="H1114" s="34"/>
      <c r="I1114" s="34"/>
      <c r="J1114" s="34"/>
    </row>
    <row r="1115" spans="1:10" ht="20.100000000000001" customHeight="1">
      <c r="A1115" s="34"/>
      <c r="B1115" s="34"/>
      <c r="C1115" s="34"/>
      <c r="E1115" s="38"/>
      <c r="F1115" s="34"/>
      <c r="G1115" s="34"/>
      <c r="H1115" s="34"/>
      <c r="I1115" s="34"/>
      <c r="J1115" s="34"/>
    </row>
    <row r="1116" spans="1:10" ht="20.100000000000001" customHeight="1">
      <c r="A1116" s="34"/>
      <c r="B1116" s="34"/>
      <c r="C1116" s="34"/>
      <c r="E1116" s="38"/>
      <c r="F1116" s="34"/>
      <c r="G1116" s="34"/>
      <c r="H1116" s="34"/>
      <c r="I1116" s="34"/>
      <c r="J1116" s="34"/>
    </row>
    <row r="1117" spans="1:10" ht="20.100000000000001" customHeight="1">
      <c r="A1117" s="34"/>
      <c r="B1117" s="34"/>
      <c r="C1117" s="34"/>
      <c r="E1117" s="38"/>
      <c r="F1117" s="34"/>
      <c r="G1117" s="34"/>
      <c r="H1117" s="34"/>
      <c r="I1117" s="34"/>
      <c r="J1117" s="34"/>
    </row>
    <row r="1118" spans="1:10" ht="20.100000000000001" customHeight="1">
      <c r="A1118" s="34"/>
      <c r="B1118" s="34"/>
      <c r="C1118" s="34"/>
      <c r="E1118" s="38"/>
      <c r="F1118" s="34"/>
      <c r="G1118" s="34"/>
      <c r="H1118" s="34"/>
      <c r="I1118" s="34"/>
      <c r="J1118" s="34"/>
    </row>
    <row r="1119" spans="1:10" ht="20.100000000000001" customHeight="1">
      <c r="A1119" s="34"/>
      <c r="B1119" s="34"/>
      <c r="C1119" s="34"/>
      <c r="E1119" s="38"/>
      <c r="F1119" s="34"/>
      <c r="G1119" s="34"/>
      <c r="H1119" s="34"/>
      <c r="I1119" s="34"/>
      <c r="J1119" s="34"/>
    </row>
    <row r="1120" spans="1:10" ht="20.100000000000001" customHeight="1">
      <c r="A1120" s="34"/>
      <c r="B1120" s="34"/>
      <c r="C1120" s="34"/>
      <c r="E1120" s="38"/>
      <c r="F1120" s="34"/>
      <c r="G1120" s="34"/>
      <c r="H1120" s="34"/>
      <c r="I1120" s="34"/>
      <c r="J1120" s="34"/>
    </row>
    <row r="1121" spans="1:10" ht="20.100000000000001" customHeight="1">
      <c r="A1121" s="34"/>
      <c r="B1121" s="34"/>
      <c r="C1121" s="34"/>
      <c r="E1121" s="38"/>
      <c r="F1121" s="34"/>
      <c r="G1121" s="34"/>
      <c r="H1121" s="34"/>
      <c r="I1121" s="34"/>
      <c r="J1121" s="34"/>
    </row>
    <row r="1122" spans="1:10" ht="20.100000000000001" customHeight="1">
      <c r="A1122" s="34"/>
      <c r="B1122" s="34"/>
      <c r="C1122" s="34"/>
      <c r="E1122" s="38"/>
      <c r="F1122" s="34"/>
      <c r="G1122" s="34"/>
      <c r="H1122" s="34"/>
      <c r="I1122" s="34"/>
      <c r="J1122" s="34"/>
    </row>
    <row r="1123" spans="1:10" ht="20.100000000000001" customHeight="1">
      <c r="A1123" s="34"/>
      <c r="B1123" s="34"/>
      <c r="C1123" s="34"/>
      <c r="E1123" s="38"/>
      <c r="F1123" s="34"/>
      <c r="G1123" s="34"/>
      <c r="H1123" s="34"/>
      <c r="I1123" s="34"/>
      <c r="J1123" s="34"/>
    </row>
    <row r="1124" spans="1:10" ht="20.100000000000001" customHeight="1">
      <c r="A1124" s="34"/>
      <c r="B1124" s="34"/>
      <c r="C1124" s="34"/>
      <c r="E1124" s="38"/>
      <c r="F1124" s="34"/>
      <c r="G1124" s="34"/>
      <c r="H1124" s="34"/>
      <c r="I1124" s="34"/>
      <c r="J1124" s="34"/>
    </row>
    <row r="1125" spans="1:10" ht="20.100000000000001" customHeight="1">
      <c r="A1125" s="34"/>
      <c r="B1125" s="34"/>
      <c r="C1125" s="34"/>
      <c r="E1125" s="38"/>
      <c r="F1125" s="34"/>
      <c r="G1125" s="34"/>
      <c r="H1125" s="34"/>
      <c r="I1125" s="34"/>
      <c r="J1125" s="34"/>
    </row>
    <row r="1126" spans="1:10" ht="20.100000000000001" customHeight="1">
      <c r="A1126" s="34"/>
      <c r="B1126" s="34"/>
      <c r="C1126" s="34"/>
      <c r="E1126" s="38"/>
      <c r="F1126" s="34"/>
      <c r="G1126" s="34"/>
      <c r="H1126" s="34"/>
      <c r="I1126" s="34"/>
      <c r="J1126" s="34"/>
    </row>
    <row r="1127" spans="1:10" ht="20.100000000000001" customHeight="1">
      <c r="A1127" s="34"/>
      <c r="B1127" s="34"/>
      <c r="C1127" s="34"/>
      <c r="E1127" s="38"/>
      <c r="F1127" s="34"/>
      <c r="G1127" s="34"/>
      <c r="H1127" s="34"/>
      <c r="I1127" s="34"/>
      <c r="J1127" s="34"/>
    </row>
    <row r="1128" spans="1:10" ht="20.100000000000001" customHeight="1">
      <c r="A1128" s="34"/>
      <c r="B1128" s="34"/>
      <c r="C1128" s="34"/>
      <c r="E1128" s="38"/>
      <c r="F1128" s="34"/>
      <c r="G1128" s="34"/>
      <c r="H1128" s="34"/>
      <c r="I1128" s="34"/>
      <c r="J1128" s="34"/>
    </row>
    <row r="1129" spans="1:10" ht="20.100000000000001" customHeight="1">
      <c r="A1129" s="34"/>
      <c r="B1129" s="34"/>
      <c r="C1129" s="34"/>
      <c r="E1129" s="38"/>
      <c r="F1129" s="34"/>
      <c r="G1129" s="34"/>
      <c r="H1129" s="34"/>
      <c r="I1129" s="34"/>
      <c r="J1129" s="34"/>
    </row>
    <row r="1130" spans="1:10" ht="20.100000000000001" customHeight="1">
      <c r="A1130" s="34"/>
      <c r="B1130" s="34"/>
      <c r="C1130" s="34"/>
      <c r="E1130" s="38"/>
      <c r="F1130" s="34"/>
      <c r="G1130" s="34"/>
      <c r="H1130" s="34"/>
      <c r="I1130" s="34"/>
      <c r="J1130" s="34"/>
    </row>
    <row r="1131" spans="1:10" ht="20.100000000000001" customHeight="1">
      <c r="A1131" s="34"/>
      <c r="B1131" s="34"/>
      <c r="C1131" s="34"/>
      <c r="E1131" s="38"/>
      <c r="F1131" s="34"/>
      <c r="G1131" s="34"/>
      <c r="H1131" s="34"/>
      <c r="I1131" s="34"/>
      <c r="J1131" s="34"/>
    </row>
    <row r="1132" spans="1:10" ht="20.100000000000001" customHeight="1">
      <c r="A1132" s="34"/>
      <c r="B1132" s="34"/>
      <c r="C1132" s="34"/>
      <c r="E1132" s="38"/>
      <c r="F1132" s="34"/>
      <c r="G1132" s="34"/>
      <c r="H1132" s="34"/>
      <c r="I1132" s="34"/>
      <c r="J1132" s="34"/>
    </row>
    <row r="1133" spans="1:10" ht="20.100000000000001" customHeight="1">
      <c r="A1133" s="34"/>
      <c r="B1133" s="34"/>
      <c r="C1133" s="34"/>
      <c r="E1133" s="38"/>
      <c r="F1133" s="34"/>
      <c r="G1133" s="34"/>
      <c r="H1133" s="34"/>
      <c r="I1133" s="34"/>
      <c r="J1133" s="34"/>
    </row>
    <row r="1134" spans="1:10" ht="20.100000000000001" customHeight="1">
      <c r="A1134" s="34"/>
      <c r="B1134" s="34"/>
      <c r="C1134" s="34"/>
      <c r="E1134" s="38"/>
      <c r="F1134" s="34"/>
      <c r="G1134" s="34"/>
      <c r="H1134" s="34"/>
      <c r="I1134" s="34"/>
      <c r="J1134" s="34"/>
    </row>
    <row r="1135" spans="1:10" ht="20.100000000000001" customHeight="1">
      <c r="A1135" s="34"/>
      <c r="B1135" s="34"/>
      <c r="C1135" s="34"/>
      <c r="E1135" s="38"/>
      <c r="F1135" s="34"/>
      <c r="G1135" s="34"/>
      <c r="H1135" s="34"/>
      <c r="I1135" s="34"/>
      <c r="J1135" s="34"/>
    </row>
    <row r="1136" spans="1:10" ht="20.100000000000001" customHeight="1">
      <c r="A1136" s="34"/>
      <c r="B1136" s="34"/>
      <c r="C1136" s="34"/>
      <c r="E1136" s="38"/>
      <c r="F1136" s="34"/>
      <c r="G1136" s="34"/>
      <c r="H1136" s="34"/>
      <c r="I1136" s="34"/>
      <c r="J1136" s="34"/>
    </row>
    <row r="1137" spans="1:10" ht="20.100000000000001" customHeight="1">
      <c r="A1137" s="34"/>
      <c r="B1137" s="34"/>
      <c r="C1137" s="34"/>
      <c r="E1137" s="38"/>
      <c r="F1137" s="34"/>
      <c r="G1137" s="34"/>
      <c r="H1137" s="34"/>
      <c r="I1137" s="34"/>
      <c r="J1137" s="34"/>
    </row>
    <row r="1138" spans="1:10" ht="20.100000000000001" customHeight="1">
      <c r="A1138" s="34"/>
      <c r="B1138" s="34"/>
      <c r="C1138" s="34"/>
      <c r="E1138" s="38"/>
      <c r="F1138" s="34"/>
      <c r="G1138" s="34"/>
      <c r="H1138" s="34"/>
      <c r="I1138" s="34"/>
      <c r="J1138" s="34"/>
    </row>
    <row r="1139" spans="1:10" ht="20.100000000000001" customHeight="1">
      <c r="A1139" s="34"/>
      <c r="B1139" s="34"/>
      <c r="C1139" s="34"/>
      <c r="E1139" s="38"/>
      <c r="F1139" s="34"/>
      <c r="G1139" s="34"/>
      <c r="H1139" s="34"/>
      <c r="I1139" s="34"/>
      <c r="J1139" s="34"/>
    </row>
    <row r="1140" spans="1:10" ht="20.100000000000001" customHeight="1">
      <c r="A1140" s="34"/>
      <c r="B1140" s="34"/>
      <c r="C1140" s="34"/>
      <c r="E1140" s="38"/>
      <c r="F1140" s="34"/>
      <c r="G1140" s="34"/>
      <c r="H1140" s="34"/>
      <c r="I1140" s="34"/>
      <c r="J1140" s="34"/>
    </row>
    <row r="1141" spans="1:10" ht="20.100000000000001" customHeight="1">
      <c r="A1141" s="34"/>
      <c r="B1141" s="34"/>
      <c r="C1141" s="34"/>
      <c r="E1141" s="38"/>
      <c r="F1141" s="34"/>
      <c r="G1141" s="34"/>
      <c r="H1141" s="34"/>
      <c r="I1141" s="34"/>
      <c r="J1141" s="34"/>
    </row>
    <row r="1142" spans="1:10" ht="20.100000000000001" customHeight="1">
      <c r="A1142" s="34"/>
      <c r="B1142" s="34"/>
      <c r="C1142" s="34"/>
      <c r="E1142" s="38"/>
      <c r="F1142" s="34"/>
      <c r="G1142" s="34"/>
      <c r="H1142" s="34"/>
      <c r="I1142" s="34"/>
      <c r="J1142" s="34"/>
    </row>
    <row r="1143" spans="1:10" ht="20.100000000000001" customHeight="1">
      <c r="A1143" s="34"/>
      <c r="B1143" s="34"/>
      <c r="C1143" s="34"/>
      <c r="E1143" s="38"/>
      <c r="F1143" s="34"/>
      <c r="G1143" s="34"/>
      <c r="H1143" s="34"/>
      <c r="I1143" s="34"/>
      <c r="J1143" s="34"/>
    </row>
    <row r="1144" spans="1:10" ht="20.100000000000001" customHeight="1">
      <c r="A1144" s="34"/>
      <c r="B1144" s="34"/>
      <c r="C1144" s="34"/>
      <c r="E1144" s="38"/>
      <c r="F1144" s="34"/>
      <c r="G1144" s="34"/>
      <c r="H1144" s="34"/>
      <c r="I1144" s="34"/>
      <c r="J1144" s="34"/>
    </row>
    <row r="1145" spans="1:10" ht="20.100000000000001" customHeight="1">
      <c r="A1145" s="34"/>
      <c r="B1145" s="34"/>
      <c r="C1145" s="34"/>
      <c r="E1145" s="38"/>
      <c r="F1145" s="34"/>
      <c r="G1145" s="34"/>
      <c r="H1145" s="34"/>
      <c r="I1145" s="34"/>
      <c r="J1145" s="34"/>
    </row>
    <row r="1146" spans="1:10" ht="20.100000000000001" customHeight="1">
      <c r="A1146" s="34"/>
      <c r="B1146" s="34"/>
      <c r="C1146" s="34"/>
      <c r="E1146" s="38"/>
      <c r="F1146" s="34"/>
      <c r="G1146" s="34"/>
      <c r="H1146" s="34"/>
      <c r="I1146" s="34"/>
      <c r="J1146" s="34"/>
    </row>
    <row r="1147" spans="1:10" ht="20.100000000000001" customHeight="1">
      <c r="A1147" s="34"/>
      <c r="B1147" s="34"/>
      <c r="C1147" s="34"/>
      <c r="E1147" s="38"/>
      <c r="F1147" s="34"/>
      <c r="G1147" s="34"/>
      <c r="H1147" s="34"/>
      <c r="I1147" s="34"/>
      <c r="J1147" s="34"/>
    </row>
    <row r="1148" spans="1:10" ht="20.100000000000001" customHeight="1">
      <c r="A1148" s="34"/>
      <c r="B1148" s="34"/>
      <c r="C1148" s="34"/>
      <c r="E1148" s="38"/>
      <c r="F1148" s="34"/>
      <c r="G1148" s="34"/>
      <c r="H1148" s="34"/>
      <c r="I1148" s="34"/>
      <c r="J1148" s="34"/>
    </row>
    <row r="1149" spans="1:10" ht="20.100000000000001" customHeight="1">
      <c r="A1149" s="34"/>
      <c r="B1149" s="34"/>
      <c r="C1149" s="34"/>
      <c r="E1149" s="38"/>
      <c r="F1149" s="34"/>
      <c r="G1149" s="34"/>
      <c r="H1149" s="34"/>
      <c r="I1149" s="34"/>
      <c r="J1149" s="34"/>
    </row>
    <row r="1150" spans="1:10" ht="20.100000000000001" customHeight="1">
      <c r="A1150" s="34"/>
      <c r="B1150" s="34"/>
      <c r="C1150" s="34"/>
      <c r="E1150" s="38"/>
      <c r="F1150" s="34"/>
      <c r="G1150" s="34"/>
      <c r="H1150" s="34"/>
      <c r="I1150" s="34"/>
      <c r="J1150" s="34"/>
    </row>
    <row r="1151" spans="1:10" ht="20.100000000000001" customHeight="1">
      <c r="A1151" s="34"/>
      <c r="B1151" s="34"/>
      <c r="C1151" s="34"/>
      <c r="E1151" s="38"/>
      <c r="F1151" s="34"/>
      <c r="G1151" s="34"/>
      <c r="H1151" s="34"/>
      <c r="I1151" s="34"/>
      <c r="J1151" s="34"/>
    </row>
    <row r="1152" spans="1:10" ht="20.100000000000001" customHeight="1">
      <c r="A1152" s="34"/>
      <c r="B1152" s="34"/>
      <c r="C1152" s="34"/>
      <c r="E1152" s="38"/>
      <c r="F1152" s="34"/>
      <c r="G1152" s="34"/>
      <c r="H1152" s="34"/>
      <c r="I1152" s="34"/>
      <c r="J1152" s="34"/>
    </row>
    <row r="1153" spans="1:10" ht="20.100000000000001" customHeight="1">
      <c r="A1153" s="34"/>
      <c r="B1153" s="34"/>
      <c r="C1153" s="34"/>
      <c r="E1153" s="38"/>
      <c r="F1153" s="34"/>
      <c r="G1153" s="34"/>
      <c r="H1153" s="34"/>
      <c r="I1153" s="34"/>
      <c r="J1153" s="34"/>
    </row>
    <row r="1154" spans="1:10" ht="20.100000000000001" customHeight="1">
      <c r="A1154" s="34"/>
      <c r="B1154" s="34"/>
      <c r="C1154" s="34"/>
      <c r="E1154" s="38"/>
      <c r="F1154" s="34"/>
      <c r="G1154" s="34"/>
      <c r="H1154" s="34"/>
      <c r="I1154" s="34"/>
      <c r="J1154" s="34"/>
    </row>
    <row r="1155" spans="1:10" ht="20.100000000000001" customHeight="1">
      <c r="A1155" s="34"/>
      <c r="B1155" s="34"/>
      <c r="C1155" s="34"/>
      <c r="E1155" s="38"/>
      <c r="F1155" s="34"/>
      <c r="G1155" s="34"/>
      <c r="H1155" s="34"/>
      <c r="I1155" s="34"/>
      <c r="J1155" s="34"/>
    </row>
    <row r="1156" spans="1:10" ht="20.100000000000001" customHeight="1">
      <c r="A1156" s="34"/>
      <c r="B1156" s="34"/>
      <c r="C1156" s="34"/>
      <c r="E1156" s="38"/>
      <c r="F1156" s="34"/>
      <c r="G1156" s="34"/>
      <c r="H1156" s="34"/>
      <c r="I1156" s="34"/>
      <c r="J1156" s="34"/>
    </row>
    <row r="1157" spans="1:10" ht="20.100000000000001" customHeight="1">
      <c r="A1157" s="34"/>
      <c r="B1157" s="34"/>
      <c r="C1157" s="34"/>
      <c r="E1157" s="38"/>
      <c r="F1157" s="34"/>
      <c r="G1157" s="34"/>
      <c r="H1157" s="34"/>
      <c r="I1157" s="34"/>
      <c r="J1157" s="34"/>
    </row>
    <row r="1158" spans="1:10" ht="20.100000000000001" customHeight="1">
      <c r="A1158" s="34"/>
      <c r="B1158" s="34"/>
      <c r="C1158" s="34"/>
      <c r="E1158" s="38"/>
      <c r="F1158" s="34"/>
      <c r="G1158" s="34"/>
      <c r="H1158" s="34"/>
      <c r="I1158" s="34"/>
      <c r="J1158" s="34"/>
    </row>
    <row r="1159" spans="1:10" ht="20.100000000000001" customHeight="1">
      <c r="A1159" s="34"/>
      <c r="B1159" s="34"/>
      <c r="C1159" s="34"/>
      <c r="E1159" s="38"/>
      <c r="F1159" s="34"/>
      <c r="G1159" s="34"/>
      <c r="H1159" s="34"/>
      <c r="I1159" s="34"/>
      <c r="J1159" s="34"/>
    </row>
    <row r="1160" spans="1:10" ht="20.100000000000001" customHeight="1">
      <c r="A1160" s="34"/>
      <c r="B1160" s="34"/>
      <c r="C1160" s="34"/>
      <c r="E1160" s="38"/>
      <c r="F1160" s="34"/>
      <c r="G1160" s="34"/>
      <c r="H1160" s="34"/>
      <c r="I1160" s="34"/>
      <c r="J1160" s="34"/>
    </row>
    <row r="1161" spans="1:10" ht="20.100000000000001" customHeight="1">
      <c r="A1161" s="34"/>
      <c r="B1161" s="34"/>
      <c r="C1161" s="34"/>
      <c r="E1161" s="38"/>
      <c r="F1161" s="34"/>
      <c r="G1161" s="34"/>
      <c r="H1161" s="34"/>
      <c r="I1161" s="34"/>
      <c r="J1161" s="34"/>
    </row>
    <row r="1162" spans="1:10" ht="20.100000000000001" customHeight="1">
      <c r="A1162" s="34"/>
      <c r="B1162" s="34"/>
      <c r="C1162" s="34"/>
      <c r="E1162" s="38"/>
      <c r="F1162" s="34"/>
      <c r="G1162" s="34"/>
      <c r="H1162" s="34"/>
      <c r="I1162" s="34"/>
      <c r="J1162" s="34"/>
    </row>
    <row r="1163" spans="1:10" ht="20.100000000000001" customHeight="1">
      <c r="A1163" s="34"/>
      <c r="B1163" s="34"/>
      <c r="C1163" s="34"/>
      <c r="E1163" s="38"/>
      <c r="F1163" s="34"/>
      <c r="G1163" s="34"/>
      <c r="H1163" s="34"/>
      <c r="I1163" s="34"/>
      <c r="J1163" s="34"/>
    </row>
    <row r="1164" spans="1:10" ht="20.100000000000001" customHeight="1">
      <c r="A1164" s="34"/>
      <c r="B1164" s="34"/>
      <c r="C1164" s="34"/>
      <c r="E1164" s="38"/>
      <c r="F1164" s="34"/>
      <c r="G1164" s="34"/>
      <c r="H1164" s="34"/>
      <c r="I1164" s="34"/>
      <c r="J1164" s="34"/>
    </row>
    <row r="1165" spans="1:10" ht="20.100000000000001" customHeight="1">
      <c r="A1165" s="34"/>
      <c r="B1165" s="34"/>
      <c r="C1165" s="34"/>
      <c r="E1165" s="38"/>
      <c r="F1165" s="34"/>
      <c r="G1165" s="34"/>
      <c r="H1165" s="34"/>
      <c r="I1165" s="34"/>
      <c r="J1165" s="34"/>
    </row>
    <row r="1166" spans="1:10" ht="20.100000000000001" customHeight="1">
      <c r="A1166" s="34"/>
      <c r="B1166" s="34"/>
      <c r="C1166" s="34"/>
      <c r="E1166" s="38"/>
      <c r="F1166" s="34"/>
      <c r="G1166" s="34"/>
      <c r="H1166" s="34"/>
      <c r="I1166" s="34"/>
      <c r="J1166" s="34"/>
    </row>
    <row r="1167" spans="1:10" ht="20.100000000000001" customHeight="1">
      <c r="A1167" s="34"/>
      <c r="B1167" s="34"/>
      <c r="C1167" s="34"/>
      <c r="E1167" s="38"/>
      <c r="F1167" s="34"/>
      <c r="G1167" s="34"/>
      <c r="H1167" s="34"/>
      <c r="I1167" s="34"/>
      <c r="J1167" s="34"/>
    </row>
    <row r="1168" spans="1:10" ht="20.100000000000001" customHeight="1">
      <c r="A1168" s="34"/>
      <c r="B1168" s="34"/>
      <c r="C1168" s="34"/>
      <c r="E1168" s="38"/>
      <c r="F1168" s="34"/>
      <c r="G1168" s="34"/>
      <c r="H1168" s="34"/>
      <c r="I1168" s="34"/>
      <c r="J1168" s="34"/>
    </row>
    <row r="1169" spans="1:10" ht="20.100000000000001" customHeight="1">
      <c r="A1169" s="34"/>
      <c r="B1169" s="34"/>
      <c r="C1169" s="34"/>
      <c r="E1169" s="38"/>
      <c r="F1169" s="34"/>
      <c r="G1169" s="34"/>
      <c r="H1169" s="34"/>
      <c r="I1169" s="34"/>
      <c r="J1169" s="34"/>
    </row>
    <row r="1170" spans="1:10" ht="20.100000000000001" customHeight="1">
      <c r="A1170" s="34"/>
      <c r="B1170" s="34"/>
      <c r="C1170" s="34"/>
      <c r="E1170" s="38"/>
      <c r="F1170" s="34"/>
      <c r="G1170" s="34"/>
      <c r="H1170" s="34"/>
      <c r="I1170" s="34"/>
      <c r="J1170" s="34"/>
    </row>
    <row r="1171" spans="1:10" ht="20.100000000000001" customHeight="1">
      <c r="A1171" s="34"/>
      <c r="B1171" s="34"/>
      <c r="C1171" s="34"/>
      <c r="E1171" s="38"/>
      <c r="F1171" s="34"/>
      <c r="G1171" s="34"/>
      <c r="H1171" s="34"/>
      <c r="I1171" s="34"/>
      <c r="J1171" s="34"/>
    </row>
    <row r="1172" spans="1:10" ht="20.100000000000001" customHeight="1">
      <c r="A1172" s="34"/>
      <c r="B1172" s="34"/>
      <c r="C1172" s="34"/>
      <c r="E1172" s="38"/>
      <c r="F1172" s="34"/>
      <c r="G1172" s="34"/>
      <c r="H1172" s="34"/>
      <c r="I1172" s="34"/>
      <c r="J1172" s="34"/>
    </row>
    <row r="1173" spans="1:10" ht="20.100000000000001" customHeight="1">
      <c r="A1173" s="34"/>
      <c r="B1173" s="34"/>
      <c r="C1173" s="34"/>
      <c r="E1173" s="38"/>
      <c r="F1173" s="34"/>
      <c r="G1173" s="34"/>
      <c r="H1173" s="34"/>
      <c r="I1173" s="34"/>
      <c r="J1173" s="34"/>
    </row>
    <row r="1174" spans="1:10" ht="20.100000000000001" customHeight="1">
      <c r="A1174" s="34"/>
      <c r="B1174" s="34"/>
      <c r="C1174" s="34"/>
      <c r="E1174" s="38"/>
      <c r="F1174" s="34"/>
      <c r="G1174" s="34"/>
      <c r="H1174" s="34"/>
      <c r="I1174" s="34"/>
      <c r="J1174" s="34"/>
    </row>
    <row r="1175" spans="1:10" ht="20.100000000000001" customHeight="1">
      <c r="A1175" s="34"/>
      <c r="B1175" s="34"/>
      <c r="C1175" s="34"/>
      <c r="E1175" s="38"/>
      <c r="F1175" s="34"/>
      <c r="G1175" s="34"/>
      <c r="H1175" s="34"/>
      <c r="I1175" s="34"/>
      <c r="J1175" s="34"/>
    </row>
    <row r="1176" spans="1:10" ht="20.100000000000001" customHeight="1">
      <c r="A1176" s="34"/>
      <c r="B1176" s="34"/>
      <c r="C1176" s="34"/>
      <c r="E1176" s="38"/>
      <c r="F1176" s="34"/>
      <c r="G1176" s="34"/>
      <c r="H1176" s="34"/>
      <c r="I1176" s="34"/>
      <c r="J1176" s="34"/>
    </row>
    <row r="1177" spans="1:10" ht="20.100000000000001" customHeight="1">
      <c r="A1177" s="34"/>
      <c r="B1177" s="34"/>
      <c r="C1177" s="34"/>
      <c r="E1177" s="38"/>
      <c r="F1177" s="34"/>
      <c r="G1177" s="34"/>
      <c r="H1177" s="34"/>
      <c r="I1177" s="34"/>
      <c r="J1177" s="34"/>
    </row>
    <row r="1178" spans="1:10" ht="20.100000000000001" customHeight="1">
      <c r="A1178" s="34"/>
      <c r="B1178" s="34"/>
      <c r="C1178" s="34"/>
      <c r="E1178" s="38"/>
      <c r="F1178" s="34"/>
      <c r="G1178" s="34"/>
      <c r="H1178" s="34"/>
      <c r="I1178" s="34"/>
      <c r="J1178" s="34"/>
    </row>
    <row r="1179" spans="1:10" ht="20.100000000000001" customHeight="1">
      <c r="A1179" s="34"/>
      <c r="B1179" s="34"/>
      <c r="C1179" s="34"/>
      <c r="E1179" s="38"/>
      <c r="F1179" s="34"/>
      <c r="G1179" s="34"/>
      <c r="H1179" s="34"/>
      <c r="I1179" s="34"/>
      <c r="J1179" s="34"/>
    </row>
    <row r="1180" spans="1:10" ht="20.100000000000001" customHeight="1">
      <c r="A1180" s="34"/>
      <c r="B1180" s="34"/>
      <c r="C1180" s="34"/>
      <c r="E1180" s="38"/>
      <c r="F1180" s="34"/>
      <c r="G1180" s="34"/>
      <c r="H1180" s="34"/>
      <c r="I1180" s="34"/>
      <c r="J1180" s="34"/>
    </row>
    <row r="1181" spans="1:10" ht="20.100000000000001" customHeight="1">
      <c r="A1181" s="34"/>
      <c r="B1181" s="34"/>
      <c r="C1181" s="34"/>
      <c r="E1181" s="38"/>
      <c r="F1181" s="34"/>
      <c r="G1181" s="34"/>
      <c r="H1181" s="34"/>
      <c r="I1181" s="34"/>
      <c r="J1181" s="34"/>
    </row>
    <row r="1182" spans="1:10" ht="20.100000000000001" customHeight="1">
      <c r="A1182" s="34"/>
      <c r="B1182" s="34"/>
      <c r="C1182" s="34"/>
      <c r="E1182" s="38"/>
      <c r="F1182" s="34"/>
      <c r="G1182" s="34"/>
      <c r="H1182" s="34"/>
      <c r="I1182" s="34"/>
      <c r="J1182" s="34"/>
    </row>
    <row r="1183" spans="1:10" ht="20.100000000000001" customHeight="1">
      <c r="A1183" s="34"/>
      <c r="B1183" s="34"/>
      <c r="C1183" s="34"/>
      <c r="E1183" s="38"/>
      <c r="F1183" s="34"/>
      <c r="G1183" s="34"/>
      <c r="H1183" s="34"/>
      <c r="I1183" s="34"/>
      <c r="J1183" s="34"/>
    </row>
    <row r="1184" spans="1:10" ht="20.100000000000001" customHeight="1">
      <c r="A1184" s="34"/>
      <c r="B1184" s="34"/>
      <c r="C1184" s="34"/>
      <c r="E1184" s="38"/>
      <c r="F1184" s="34"/>
      <c r="G1184" s="34"/>
      <c r="H1184" s="34"/>
      <c r="I1184" s="34"/>
      <c r="J1184" s="34"/>
    </row>
    <row r="1185" spans="1:10" ht="20.100000000000001" customHeight="1">
      <c r="A1185" s="34"/>
      <c r="B1185" s="34"/>
      <c r="C1185" s="34"/>
      <c r="E1185" s="38"/>
      <c r="F1185" s="34"/>
      <c r="G1185" s="34"/>
      <c r="H1185" s="34"/>
      <c r="I1185" s="34"/>
      <c r="J1185" s="34"/>
    </row>
    <row r="1186" spans="1:10" ht="20.100000000000001" customHeight="1">
      <c r="A1186" s="34"/>
      <c r="B1186" s="34"/>
      <c r="C1186" s="34"/>
      <c r="E1186" s="38"/>
      <c r="F1186" s="34"/>
      <c r="G1186" s="34"/>
      <c r="H1186" s="34"/>
      <c r="I1186" s="34"/>
      <c r="J1186" s="34"/>
    </row>
    <row r="1187" spans="1:10" ht="20.100000000000001" customHeight="1">
      <c r="A1187" s="34"/>
      <c r="B1187" s="34"/>
      <c r="C1187" s="34"/>
      <c r="E1187" s="38"/>
      <c r="F1187" s="34"/>
      <c r="G1187" s="34"/>
      <c r="H1187" s="34"/>
      <c r="I1187" s="34"/>
      <c r="J1187" s="34"/>
    </row>
    <row r="1188" spans="1:10" ht="20.100000000000001" customHeight="1">
      <c r="A1188" s="34"/>
      <c r="B1188" s="34"/>
      <c r="C1188" s="34"/>
      <c r="E1188" s="38"/>
      <c r="F1188" s="34"/>
      <c r="G1188" s="34"/>
      <c r="H1188" s="34"/>
      <c r="I1188" s="34"/>
      <c r="J1188" s="34"/>
    </row>
    <row r="1189" spans="1:10" ht="20.100000000000001" customHeight="1">
      <c r="A1189" s="34"/>
      <c r="B1189" s="34"/>
      <c r="C1189" s="34"/>
      <c r="E1189" s="38"/>
      <c r="F1189" s="34"/>
      <c r="G1189" s="34"/>
      <c r="H1189" s="34"/>
      <c r="I1189" s="34"/>
      <c r="J1189" s="34"/>
    </row>
    <row r="1190" spans="1:10" ht="20.100000000000001" customHeight="1">
      <c r="A1190" s="34"/>
      <c r="B1190" s="34"/>
      <c r="C1190" s="34"/>
      <c r="E1190" s="38"/>
      <c r="F1190" s="34"/>
      <c r="G1190" s="34"/>
      <c r="H1190" s="34"/>
      <c r="I1190" s="34"/>
      <c r="J1190" s="34"/>
    </row>
    <row r="1191" spans="1:10" ht="20.100000000000001" customHeight="1">
      <c r="A1191" s="34"/>
      <c r="B1191" s="34"/>
      <c r="C1191" s="34"/>
      <c r="E1191" s="38"/>
      <c r="F1191" s="34"/>
      <c r="G1191" s="34"/>
      <c r="H1191" s="34"/>
      <c r="I1191" s="34"/>
      <c r="J1191" s="34"/>
    </row>
    <row r="1192" spans="1:10" ht="20.100000000000001" customHeight="1">
      <c r="A1192" s="34"/>
      <c r="B1192" s="34"/>
      <c r="C1192" s="34"/>
      <c r="E1192" s="38"/>
      <c r="F1192" s="34"/>
      <c r="G1192" s="34"/>
      <c r="H1192" s="34"/>
      <c r="I1192" s="34"/>
      <c r="J1192" s="34"/>
    </row>
    <row r="1193" spans="1:10" ht="20.100000000000001" customHeight="1">
      <c r="A1193" s="34"/>
      <c r="B1193" s="34"/>
      <c r="C1193" s="34"/>
      <c r="E1193" s="38"/>
      <c r="F1193" s="34"/>
      <c r="G1193" s="34"/>
      <c r="H1193" s="34"/>
      <c r="I1193" s="34"/>
      <c r="J1193" s="34"/>
    </row>
    <row r="1194" spans="1:10" ht="20.100000000000001" customHeight="1">
      <c r="A1194" s="34"/>
      <c r="B1194" s="34"/>
      <c r="C1194" s="34"/>
      <c r="E1194" s="38"/>
      <c r="F1194" s="34"/>
      <c r="G1194" s="34"/>
      <c r="H1194" s="34"/>
      <c r="I1194" s="34"/>
      <c r="J1194" s="34"/>
    </row>
    <row r="1195" spans="1:10" ht="20.100000000000001" customHeight="1">
      <c r="A1195" s="34"/>
      <c r="B1195" s="34"/>
      <c r="C1195" s="34"/>
      <c r="E1195" s="38"/>
      <c r="F1195" s="34"/>
      <c r="G1195" s="34"/>
      <c r="H1195" s="34"/>
      <c r="I1195" s="34"/>
      <c r="J1195" s="34"/>
    </row>
    <row r="1196" spans="1:10" ht="20.100000000000001" customHeight="1">
      <c r="A1196" s="34"/>
      <c r="B1196" s="34"/>
      <c r="C1196" s="34"/>
      <c r="E1196" s="38"/>
      <c r="F1196" s="34"/>
      <c r="G1196" s="34"/>
      <c r="H1196" s="34"/>
      <c r="I1196" s="34"/>
      <c r="J1196" s="34"/>
    </row>
    <row r="1197" spans="1:10" ht="20.100000000000001" customHeight="1">
      <c r="A1197" s="34"/>
      <c r="B1197" s="34"/>
      <c r="C1197" s="34"/>
      <c r="E1197" s="38"/>
      <c r="F1197" s="34"/>
      <c r="G1197" s="34"/>
      <c r="H1197" s="34"/>
      <c r="I1197" s="34"/>
      <c r="J1197" s="34"/>
    </row>
    <row r="1198" spans="1:10" ht="20.100000000000001" customHeight="1">
      <c r="A1198" s="34"/>
      <c r="B1198" s="34"/>
      <c r="C1198" s="34"/>
      <c r="E1198" s="38"/>
      <c r="F1198" s="34"/>
      <c r="G1198" s="34"/>
      <c r="H1198" s="34"/>
      <c r="I1198" s="34"/>
      <c r="J1198" s="34"/>
    </row>
    <row r="1199" spans="1:10" ht="20.100000000000001" customHeight="1">
      <c r="A1199" s="34"/>
      <c r="B1199" s="34"/>
      <c r="C1199" s="34"/>
      <c r="E1199" s="38"/>
      <c r="F1199" s="34"/>
      <c r="G1199" s="34"/>
      <c r="H1199" s="34"/>
      <c r="I1199" s="34"/>
      <c r="J1199" s="34"/>
    </row>
    <row r="1200" spans="1:10" ht="20.100000000000001" customHeight="1">
      <c r="A1200" s="34"/>
      <c r="B1200" s="34"/>
      <c r="C1200" s="34"/>
      <c r="E1200" s="38"/>
      <c r="F1200" s="34"/>
      <c r="G1200" s="34"/>
      <c r="H1200" s="34"/>
      <c r="I1200" s="34"/>
      <c r="J1200" s="34"/>
    </row>
    <row r="1201" spans="1:10" ht="20.100000000000001" customHeight="1">
      <c r="A1201" s="34"/>
      <c r="B1201" s="34"/>
      <c r="C1201" s="34"/>
      <c r="E1201" s="38"/>
      <c r="F1201" s="34"/>
      <c r="G1201" s="34"/>
      <c r="H1201" s="34"/>
      <c r="I1201" s="34"/>
      <c r="J1201" s="34"/>
    </row>
    <row r="1202" spans="1:10" ht="20.100000000000001" customHeight="1">
      <c r="A1202" s="34"/>
      <c r="B1202" s="34"/>
      <c r="C1202" s="34"/>
      <c r="E1202" s="38"/>
      <c r="F1202" s="34"/>
      <c r="G1202" s="34"/>
      <c r="H1202" s="34"/>
      <c r="I1202" s="34"/>
      <c r="J1202" s="34"/>
    </row>
    <row r="1203" spans="1:10" ht="20.100000000000001" customHeight="1">
      <c r="A1203" s="34"/>
      <c r="B1203" s="34"/>
      <c r="C1203" s="34"/>
      <c r="E1203" s="38"/>
      <c r="F1203" s="34"/>
      <c r="G1203" s="34"/>
      <c r="H1203" s="34"/>
      <c r="I1203" s="34"/>
      <c r="J1203" s="34"/>
    </row>
    <row r="1204" spans="1:10" ht="20.100000000000001" customHeight="1">
      <c r="A1204" s="34"/>
      <c r="B1204" s="34"/>
      <c r="C1204" s="34"/>
      <c r="E1204" s="38"/>
      <c r="F1204" s="34"/>
      <c r="G1204" s="34"/>
      <c r="H1204" s="34"/>
      <c r="I1204" s="34"/>
      <c r="J1204" s="34"/>
    </row>
    <row r="1205" spans="1:10" ht="20.100000000000001" customHeight="1">
      <c r="A1205" s="34"/>
      <c r="B1205" s="34"/>
      <c r="C1205" s="34"/>
      <c r="E1205" s="38"/>
      <c r="F1205" s="34"/>
      <c r="G1205" s="34"/>
      <c r="H1205" s="34"/>
      <c r="I1205" s="34"/>
      <c r="J1205" s="34"/>
    </row>
    <row r="1206" spans="1:10" ht="20.100000000000001" customHeight="1">
      <c r="A1206" s="34"/>
      <c r="B1206" s="34"/>
      <c r="C1206" s="34"/>
      <c r="E1206" s="38"/>
      <c r="F1206" s="34"/>
      <c r="G1206" s="34"/>
      <c r="H1206" s="34"/>
      <c r="I1206" s="34"/>
      <c r="J1206" s="34"/>
    </row>
    <row r="1207" spans="1:10" ht="20.100000000000001" customHeight="1">
      <c r="A1207" s="34"/>
      <c r="B1207" s="34"/>
      <c r="C1207" s="34"/>
      <c r="E1207" s="38"/>
      <c r="F1207" s="34"/>
      <c r="G1207" s="34"/>
      <c r="H1207" s="34"/>
      <c r="I1207" s="34"/>
      <c r="J1207" s="34"/>
    </row>
    <row r="1208" spans="1:10" ht="20.100000000000001" customHeight="1">
      <c r="A1208" s="34"/>
      <c r="B1208" s="34"/>
      <c r="C1208" s="34"/>
      <c r="E1208" s="38"/>
      <c r="F1208" s="34"/>
      <c r="G1208" s="34"/>
      <c r="H1208" s="34"/>
      <c r="I1208" s="34"/>
      <c r="J1208" s="34"/>
    </row>
    <row r="1209" spans="1:10" ht="20.100000000000001" customHeight="1">
      <c r="A1209" s="34"/>
      <c r="B1209" s="34"/>
      <c r="C1209" s="34"/>
      <c r="E1209" s="38"/>
      <c r="F1209" s="34"/>
      <c r="G1209" s="34"/>
      <c r="H1209" s="34"/>
      <c r="I1209" s="34"/>
      <c r="J1209" s="34"/>
    </row>
    <row r="1210" spans="1:10" ht="20.100000000000001" customHeight="1">
      <c r="A1210" s="34"/>
      <c r="B1210" s="34"/>
      <c r="C1210" s="34"/>
      <c r="E1210" s="38"/>
      <c r="F1210" s="34"/>
      <c r="G1210" s="34"/>
      <c r="H1210" s="34"/>
      <c r="I1210" s="34"/>
      <c r="J1210" s="34"/>
    </row>
    <row r="1211" spans="1:10" ht="20.100000000000001" customHeight="1">
      <c r="A1211" s="34"/>
      <c r="B1211" s="34"/>
      <c r="C1211" s="34"/>
      <c r="E1211" s="38"/>
      <c r="F1211" s="34"/>
      <c r="G1211" s="34"/>
      <c r="H1211" s="34"/>
      <c r="I1211" s="34"/>
      <c r="J1211" s="34"/>
    </row>
    <row r="1212" spans="1:10" ht="20.100000000000001" customHeight="1">
      <c r="A1212" s="34"/>
      <c r="B1212" s="34"/>
      <c r="C1212" s="34"/>
      <c r="E1212" s="38"/>
      <c r="F1212" s="34"/>
      <c r="G1212" s="34"/>
      <c r="H1212" s="34"/>
      <c r="I1212" s="34"/>
      <c r="J1212" s="34"/>
    </row>
    <row r="1213" spans="1:10" ht="20.100000000000001" customHeight="1">
      <c r="A1213" s="34"/>
      <c r="B1213" s="34"/>
      <c r="C1213" s="34"/>
      <c r="E1213" s="38"/>
      <c r="F1213" s="34"/>
      <c r="G1213" s="34"/>
      <c r="H1213" s="34"/>
      <c r="I1213" s="34"/>
      <c r="J1213" s="34"/>
    </row>
    <row r="1214" spans="1:10" ht="20.100000000000001" customHeight="1">
      <c r="A1214" s="34"/>
      <c r="B1214" s="34"/>
      <c r="C1214" s="34"/>
      <c r="E1214" s="38"/>
      <c r="F1214" s="34"/>
      <c r="G1214" s="34"/>
      <c r="H1214" s="34"/>
      <c r="I1214" s="34"/>
      <c r="J1214" s="34"/>
    </row>
    <row r="1215" spans="1:10" ht="20.100000000000001" customHeight="1">
      <c r="A1215" s="34"/>
      <c r="B1215" s="34"/>
      <c r="C1215" s="34"/>
      <c r="E1215" s="38"/>
      <c r="F1215" s="34"/>
      <c r="G1215" s="34"/>
      <c r="H1215" s="34"/>
      <c r="I1215" s="34"/>
      <c r="J1215" s="34"/>
    </row>
    <row r="1216" spans="1:10" ht="20.100000000000001" customHeight="1">
      <c r="A1216" s="34"/>
      <c r="B1216" s="34"/>
      <c r="C1216" s="34"/>
      <c r="E1216" s="38"/>
      <c r="F1216" s="34"/>
      <c r="G1216" s="34"/>
      <c r="H1216" s="34"/>
      <c r="I1216" s="34"/>
      <c r="J1216" s="34"/>
    </row>
    <row r="1217" spans="1:10" ht="20.100000000000001" customHeight="1">
      <c r="A1217" s="34"/>
      <c r="B1217" s="34"/>
      <c r="C1217" s="34"/>
      <c r="E1217" s="38"/>
      <c r="F1217" s="34"/>
      <c r="G1217" s="34"/>
      <c r="H1217" s="34"/>
      <c r="I1217" s="34"/>
      <c r="J1217" s="34"/>
    </row>
    <row r="1218" spans="1:10" ht="20.100000000000001" customHeight="1">
      <c r="A1218" s="34"/>
      <c r="B1218" s="34"/>
      <c r="C1218" s="34"/>
      <c r="E1218" s="38"/>
      <c r="F1218" s="34"/>
      <c r="G1218" s="34"/>
      <c r="H1218" s="34"/>
      <c r="I1218" s="34"/>
      <c r="J1218" s="34"/>
    </row>
    <row r="1219" spans="1:10" ht="20.100000000000001" customHeight="1">
      <c r="A1219" s="34"/>
      <c r="B1219" s="34"/>
      <c r="C1219" s="34"/>
      <c r="E1219" s="38"/>
      <c r="F1219" s="34"/>
      <c r="G1219" s="34"/>
      <c r="H1219" s="34"/>
      <c r="I1219" s="34"/>
      <c r="J1219" s="34"/>
    </row>
    <row r="1220" spans="1:10" ht="20.100000000000001" customHeight="1">
      <c r="A1220" s="34"/>
      <c r="B1220" s="34"/>
      <c r="C1220" s="34"/>
      <c r="E1220" s="38"/>
      <c r="F1220" s="34"/>
      <c r="G1220" s="34"/>
      <c r="H1220" s="34"/>
      <c r="I1220" s="34"/>
      <c r="J1220" s="34"/>
    </row>
    <row r="1221" spans="1:10" ht="20.100000000000001" customHeight="1">
      <c r="A1221" s="34"/>
      <c r="B1221" s="34"/>
      <c r="C1221" s="34"/>
      <c r="E1221" s="38"/>
      <c r="F1221" s="34"/>
      <c r="G1221" s="34"/>
      <c r="H1221" s="34"/>
      <c r="I1221" s="34"/>
      <c r="J1221" s="34"/>
    </row>
    <row r="1222" spans="1:10" ht="20.100000000000001" customHeight="1">
      <c r="A1222" s="34"/>
      <c r="B1222" s="34"/>
      <c r="C1222" s="34"/>
      <c r="E1222" s="38"/>
      <c r="F1222" s="34"/>
      <c r="G1222" s="34"/>
      <c r="H1222" s="34"/>
      <c r="I1222" s="34"/>
      <c r="J1222" s="34"/>
    </row>
    <row r="1223" spans="1:10" ht="20.100000000000001" customHeight="1">
      <c r="A1223" s="34"/>
      <c r="B1223" s="34"/>
      <c r="C1223" s="34"/>
      <c r="E1223" s="38"/>
      <c r="F1223" s="34"/>
      <c r="G1223" s="34"/>
      <c r="H1223" s="34"/>
      <c r="I1223" s="34"/>
      <c r="J1223" s="34"/>
    </row>
    <row r="1224" spans="1:10" ht="20.100000000000001" customHeight="1">
      <c r="A1224" s="34"/>
      <c r="B1224" s="34"/>
      <c r="C1224" s="34"/>
      <c r="E1224" s="38"/>
      <c r="F1224" s="34"/>
      <c r="G1224" s="34"/>
      <c r="H1224" s="34"/>
      <c r="I1224" s="34"/>
      <c r="J1224" s="34"/>
    </row>
    <row r="1225" spans="1:10" ht="20.100000000000001" customHeight="1">
      <c r="A1225" s="34"/>
      <c r="B1225" s="34"/>
      <c r="C1225" s="34"/>
      <c r="E1225" s="38"/>
      <c r="F1225" s="34"/>
      <c r="G1225" s="34"/>
      <c r="H1225" s="34"/>
      <c r="I1225" s="34"/>
      <c r="J1225" s="34"/>
    </row>
    <row r="1226" spans="1:10" ht="20.100000000000001" customHeight="1">
      <c r="A1226" s="34"/>
      <c r="B1226" s="34"/>
      <c r="C1226" s="34"/>
      <c r="E1226" s="38"/>
      <c r="F1226" s="34"/>
      <c r="G1226" s="34"/>
      <c r="H1226" s="34"/>
      <c r="I1226" s="34"/>
      <c r="J1226" s="34"/>
    </row>
    <row r="1227" spans="1:10" ht="20.100000000000001" customHeight="1">
      <c r="A1227" s="34"/>
      <c r="B1227" s="34"/>
      <c r="C1227" s="34"/>
      <c r="E1227" s="38"/>
      <c r="F1227" s="34"/>
      <c r="G1227" s="34"/>
      <c r="H1227" s="34"/>
      <c r="I1227" s="34"/>
      <c r="J1227" s="34"/>
    </row>
    <row r="1228" spans="1:10" ht="20.100000000000001" customHeight="1">
      <c r="A1228" s="34"/>
      <c r="B1228" s="34"/>
      <c r="C1228" s="34"/>
      <c r="E1228" s="38"/>
      <c r="F1228" s="34"/>
      <c r="G1228" s="34"/>
      <c r="H1228" s="34"/>
      <c r="I1228" s="34"/>
      <c r="J1228" s="34"/>
    </row>
    <row r="1229" spans="1:10" ht="20.100000000000001" customHeight="1">
      <c r="A1229" s="34"/>
      <c r="B1229" s="34"/>
      <c r="C1229" s="34"/>
      <c r="E1229" s="38"/>
      <c r="F1229" s="34"/>
      <c r="G1229" s="34"/>
      <c r="H1229" s="34"/>
      <c r="I1229" s="34"/>
      <c r="J1229" s="34"/>
    </row>
    <row r="1230" spans="1:10" ht="20.100000000000001" customHeight="1">
      <c r="A1230" s="34"/>
      <c r="B1230" s="34"/>
      <c r="C1230" s="34"/>
      <c r="E1230" s="38"/>
      <c r="F1230" s="34"/>
      <c r="G1230" s="34"/>
      <c r="H1230" s="34"/>
      <c r="I1230" s="34"/>
      <c r="J1230" s="34"/>
    </row>
    <row r="1231" spans="1:10" ht="20.100000000000001" customHeight="1">
      <c r="A1231" s="34"/>
      <c r="B1231" s="34"/>
      <c r="C1231" s="34"/>
      <c r="E1231" s="38"/>
      <c r="F1231" s="34"/>
      <c r="G1231" s="34"/>
      <c r="H1231" s="34"/>
      <c r="I1231" s="34"/>
      <c r="J1231" s="34"/>
    </row>
    <row r="1232" spans="1:10" ht="20.100000000000001" customHeight="1">
      <c r="A1232" s="34"/>
      <c r="B1232" s="34"/>
      <c r="C1232" s="34"/>
      <c r="E1232" s="38"/>
      <c r="F1232" s="34"/>
      <c r="G1232" s="34"/>
      <c r="H1232" s="34"/>
      <c r="I1232" s="34"/>
      <c r="J1232" s="34"/>
    </row>
    <row r="1233" spans="1:10" ht="20.100000000000001" customHeight="1">
      <c r="A1233" s="34"/>
      <c r="B1233" s="34"/>
      <c r="C1233" s="34"/>
      <c r="E1233" s="38"/>
      <c r="F1233" s="34"/>
      <c r="G1233" s="34"/>
      <c r="H1233" s="34"/>
      <c r="I1233" s="34"/>
      <c r="J1233" s="34"/>
    </row>
    <row r="1234" spans="1:10" ht="20.100000000000001" customHeight="1">
      <c r="A1234" s="34"/>
      <c r="B1234" s="34"/>
      <c r="C1234" s="34"/>
      <c r="E1234" s="38"/>
      <c r="F1234" s="34"/>
      <c r="G1234" s="34"/>
      <c r="H1234" s="34"/>
      <c r="I1234" s="34"/>
      <c r="J1234" s="34"/>
    </row>
    <row r="1235" spans="1:10" ht="20.100000000000001" customHeight="1">
      <c r="A1235" s="34"/>
      <c r="B1235" s="34"/>
      <c r="C1235" s="34"/>
      <c r="E1235" s="38"/>
      <c r="F1235" s="34"/>
      <c r="G1235" s="34"/>
      <c r="H1235" s="34"/>
      <c r="I1235" s="34"/>
      <c r="J1235" s="34"/>
    </row>
    <row r="1236" spans="1:10" ht="20.100000000000001" customHeight="1">
      <c r="A1236" s="34"/>
      <c r="B1236" s="34"/>
      <c r="C1236" s="34"/>
      <c r="E1236" s="38"/>
      <c r="F1236" s="34"/>
      <c r="G1236" s="34"/>
      <c r="H1236" s="34"/>
      <c r="I1236" s="34"/>
      <c r="J1236" s="34"/>
    </row>
    <row r="1237" spans="1:10" ht="20.100000000000001" customHeight="1">
      <c r="A1237" s="34"/>
      <c r="B1237" s="34"/>
      <c r="C1237" s="34"/>
      <c r="E1237" s="38"/>
      <c r="F1237" s="34"/>
      <c r="G1237" s="34"/>
      <c r="H1237" s="34"/>
      <c r="I1237" s="34"/>
      <c r="J1237" s="34"/>
    </row>
    <row r="1238" spans="1:10" ht="20.100000000000001" customHeight="1">
      <c r="A1238" s="34"/>
      <c r="B1238" s="34"/>
      <c r="C1238" s="34"/>
      <c r="E1238" s="38"/>
      <c r="F1238" s="34"/>
      <c r="G1238" s="34"/>
      <c r="H1238" s="34"/>
      <c r="I1238" s="34"/>
      <c r="J1238" s="34"/>
    </row>
    <row r="1239" spans="1:10" ht="20.100000000000001" customHeight="1">
      <c r="A1239" s="34"/>
      <c r="B1239" s="34"/>
      <c r="C1239" s="34"/>
      <c r="E1239" s="38"/>
      <c r="F1239" s="34"/>
      <c r="G1239" s="34"/>
      <c r="H1239" s="34"/>
      <c r="I1239" s="34"/>
      <c r="J1239" s="34"/>
    </row>
    <row r="1240" spans="1:10" ht="20.100000000000001" customHeight="1">
      <c r="A1240" s="34"/>
      <c r="B1240" s="34"/>
      <c r="C1240" s="34"/>
      <c r="E1240" s="38"/>
      <c r="F1240" s="34"/>
      <c r="G1240" s="34"/>
      <c r="H1240" s="34"/>
      <c r="I1240" s="34"/>
      <c r="J1240" s="34"/>
    </row>
    <row r="1241" spans="1:10" ht="20.100000000000001" customHeight="1">
      <c r="A1241" s="34"/>
      <c r="B1241" s="34"/>
      <c r="C1241" s="34"/>
      <c r="E1241" s="38"/>
      <c r="F1241" s="34"/>
      <c r="G1241" s="34"/>
      <c r="H1241" s="34"/>
      <c r="I1241" s="34"/>
      <c r="J1241" s="34"/>
    </row>
    <row r="1242" spans="1:10" ht="20.100000000000001" customHeight="1">
      <c r="A1242" s="34"/>
      <c r="B1242" s="34"/>
      <c r="C1242" s="34"/>
      <c r="E1242" s="38"/>
      <c r="F1242" s="34"/>
      <c r="G1242" s="34"/>
      <c r="H1242" s="34"/>
      <c r="I1242" s="34"/>
      <c r="J1242" s="34"/>
    </row>
    <row r="1243" spans="1:10" ht="20.100000000000001" customHeight="1">
      <c r="A1243" s="34"/>
      <c r="B1243" s="34"/>
      <c r="C1243" s="34"/>
      <c r="E1243" s="38"/>
      <c r="F1243" s="34"/>
      <c r="G1243" s="34"/>
      <c r="H1243" s="34"/>
      <c r="I1243" s="34"/>
      <c r="J1243" s="34"/>
    </row>
    <row r="1244" spans="1:10" ht="20.100000000000001" customHeight="1">
      <c r="A1244" s="34"/>
      <c r="B1244" s="34"/>
      <c r="C1244" s="34"/>
      <c r="E1244" s="38"/>
      <c r="F1244" s="34"/>
      <c r="G1244" s="34"/>
      <c r="H1244" s="34"/>
      <c r="I1244" s="34"/>
      <c r="J1244" s="34"/>
    </row>
    <row r="1245" spans="1:10" ht="20.100000000000001" customHeight="1">
      <c r="A1245" s="34"/>
      <c r="B1245" s="34"/>
      <c r="C1245" s="34"/>
      <c r="E1245" s="38"/>
      <c r="F1245" s="34"/>
      <c r="G1245" s="34"/>
      <c r="H1245" s="34"/>
      <c r="I1245" s="34"/>
      <c r="J1245" s="34"/>
    </row>
    <row r="1246" spans="1:10" ht="20.100000000000001" customHeight="1">
      <c r="A1246" s="34"/>
      <c r="B1246" s="34"/>
      <c r="C1246" s="34"/>
      <c r="E1246" s="38"/>
      <c r="F1246" s="34"/>
      <c r="G1246" s="34"/>
      <c r="H1246" s="34"/>
      <c r="I1246" s="34"/>
      <c r="J1246" s="34"/>
    </row>
    <row r="1247" spans="1:10" ht="20.100000000000001" customHeight="1">
      <c r="A1247" s="34"/>
      <c r="B1247" s="34"/>
      <c r="C1247" s="34"/>
      <c r="E1247" s="38"/>
      <c r="F1247" s="34"/>
      <c r="G1247" s="34"/>
      <c r="H1247" s="34"/>
      <c r="I1247" s="34"/>
      <c r="J1247" s="34"/>
    </row>
    <row r="1248" spans="1:10" ht="20.100000000000001" customHeight="1">
      <c r="A1248" s="34"/>
      <c r="B1248" s="34"/>
      <c r="C1248" s="34"/>
      <c r="E1248" s="38"/>
      <c r="F1248" s="34"/>
      <c r="G1248" s="34"/>
      <c r="H1248" s="34"/>
      <c r="I1248" s="34"/>
      <c r="J1248" s="34"/>
    </row>
    <row r="1249" spans="1:10" ht="20.100000000000001" customHeight="1">
      <c r="A1249" s="34"/>
      <c r="B1249" s="34"/>
      <c r="C1249" s="34"/>
      <c r="E1249" s="38"/>
      <c r="F1249" s="34"/>
      <c r="G1249" s="34"/>
      <c r="H1249" s="34"/>
      <c r="I1249" s="34"/>
      <c r="J1249" s="34"/>
    </row>
    <row r="1250" spans="1:10" ht="20.100000000000001" customHeight="1">
      <c r="A1250" s="34"/>
      <c r="B1250" s="34"/>
      <c r="C1250" s="34"/>
      <c r="E1250" s="38"/>
      <c r="F1250" s="34"/>
      <c r="G1250" s="34"/>
      <c r="H1250" s="34"/>
      <c r="I1250" s="34"/>
      <c r="J1250" s="34"/>
    </row>
    <row r="1251" spans="1:10" ht="20.100000000000001" customHeight="1">
      <c r="A1251" s="34"/>
      <c r="B1251" s="34"/>
      <c r="C1251" s="34"/>
      <c r="E1251" s="38"/>
      <c r="F1251" s="34"/>
      <c r="G1251" s="34"/>
      <c r="H1251" s="34"/>
      <c r="I1251" s="34"/>
      <c r="J1251" s="34"/>
    </row>
    <row r="1252" spans="1:10" ht="20.100000000000001" customHeight="1">
      <c r="A1252" s="34"/>
      <c r="B1252" s="34"/>
      <c r="C1252" s="34"/>
      <c r="E1252" s="38"/>
      <c r="F1252" s="34"/>
      <c r="G1252" s="34"/>
      <c r="H1252" s="34"/>
      <c r="I1252" s="34"/>
      <c r="J1252" s="34"/>
    </row>
    <row r="1253" spans="1:10" ht="20.100000000000001" customHeight="1">
      <c r="A1253" s="34"/>
      <c r="B1253" s="34"/>
      <c r="C1253" s="34"/>
      <c r="E1253" s="38"/>
      <c r="F1253" s="34"/>
      <c r="G1253" s="34"/>
      <c r="H1253" s="34"/>
      <c r="I1253" s="34"/>
      <c r="J1253" s="34"/>
    </row>
    <row r="1254" spans="1:10" ht="20.100000000000001" customHeight="1">
      <c r="A1254" s="34"/>
      <c r="B1254" s="34"/>
      <c r="C1254" s="34"/>
      <c r="E1254" s="38"/>
      <c r="F1254" s="34"/>
      <c r="G1254" s="34"/>
      <c r="H1254" s="34"/>
      <c r="I1254" s="34"/>
      <c r="J1254" s="34"/>
    </row>
    <row r="1255" spans="1:10" ht="20.100000000000001" customHeight="1">
      <c r="A1255" s="34"/>
      <c r="B1255" s="34"/>
      <c r="C1255" s="34"/>
      <c r="E1255" s="38"/>
      <c r="F1255" s="34"/>
      <c r="G1255" s="34"/>
      <c r="H1255" s="34"/>
      <c r="I1255" s="34"/>
      <c r="J1255" s="34"/>
    </row>
    <row r="1256" spans="1:10" ht="20.100000000000001" customHeight="1">
      <c r="A1256" s="34"/>
      <c r="B1256" s="34"/>
      <c r="C1256" s="34"/>
      <c r="E1256" s="38"/>
      <c r="F1256" s="34"/>
      <c r="G1256" s="34"/>
      <c r="H1256" s="34"/>
      <c r="I1256" s="34"/>
      <c r="J1256" s="34"/>
    </row>
    <row r="1257" spans="1:10" ht="20.100000000000001" customHeight="1">
      <c r="A1257" s="34"/>
      <c r="B1257" s="34"/>
      <c r="C1257" s="34"/>
      <c r="E1257" s="38"/>
      <c r="F1257" s="34"/>
      <c r="G1257" s="34"/>
      <c r="H1257" s="34"/>
      <c r="I1257" s="34"/>
      <c r="J1257" s="34"/>
    </row>
    <row r="1258" spans="1:10" ht="20.100000000000001" customHeight="1">
      <c r="A1258" s="34"/>
      <c r="B1258" s="34"/>
      <c r="C1258" s="34"/>
      <c r="E1258" s="38"/>
      <c r="F1258" s="34"/>
      <c r="G1258" s="34"/>
      <c r="H1258" s="34"/>
      <c r="I1258" s="34"/>
      <c r="J1258" s="34"/>
    </row>
    <row r="1259" spans="1:10" ht="20.100000000000001" customHeight="1">
      <c r="A1259" s="34"/>
      <c r="B1259" s="34"/>
      <c r="C1259" s="34"/>
      <c r="E1259" s="38"/>
      <c r="F1259" s="34"/>
      <c r="G1259" s="34"/>
      <c r="H1259" s="34"/>
      <c r="I1259" s="34"/>
      <c r="J1259" s="34"/>
    </row>
    <row r="1260" spans="1:10" ht="20.100000000000001" customHeight="1">
      <c r="A1260" s="34"/>
      <c r="B1260" s="34"/>
      <c r="C1260" s="34"/>
      <c r="E1260" s="38"/>
      <c r="F1260" s="34"/>
      <c r="G1260" s="34"/>
      <c r="H1260" s="34"/>
      <c r="I1260" s="34"/>
      <c r="J1260" s="34"/>
    </row>
    <row r="1261" spans="1:10" ht="20.100000000000001" customHeight="1">
      <c r="A1261" s="34"/>
      <c r="B1261" s="34"/>
      <c r="C1261" s="34"/>
      <c r="E1261" s="38"/>
      <c r="F1261" s="34"/>
      <c r="G1261" s="34"/>
      <c r="H1261" s="34"/>
      <c r="I1261" s="34"/>
      <c r="J1261" s="34"/>
    </row>
    <row r="1262" spans="1:10" ht="20.100000000000001" customHeight="1">
      <c r="A1262" s="34"/>
      <c r="B1262" s="34"/>
      <c r="C1262" s="34"/>
      <c r="E1262" s="38"/>
      <c r="F1262" s="34"/>
      <c r="G1262" s="34"/>
      <c r="H1262" s="34"/>
      <c r="I1262" s="34"/>
      <c r="J1262" s="34"/>
    </row>
    <row r="1263" spans="1:10" ht="20.100000000000001" customHeight="1">
      <c r="A1263" s="34"/>
      <c r="B1263" s="34"/>
      <c r="C1263" s="34"/>
      <c r="E1263" s="38"/>
      <c r="F1263" s="34"/>
      <c r="G1263" s="34"/>
      <c r="H1263" s="34"/>
      <c r="I1263" s="34"/>
      <c r="J1263" s="34"/>
    </row>
    <row r="1264" spans="1:10" ht="20.100000000000001" customHeight="1">
      <c r="A1264" s="34"/>
      <c r="B1264" s="34"/>
      <c r="C1264" s="34"/>
      <c r="E1264" s="38"/>
      <c r="F1264" s="34"/>
      <c r="G1264" s="34"/>
      <c r="H1264" s="34"/>
      <c r="I1264" s="34"/>
      <c r="J1264" s="34"/>
    </row>
    <row r="1265" spans="1:10" ht="20.100000000000001" customHeight="1">
      <c r="A1265" s="34"/>
      <c r="B1265" s="34"/>
      <c r="C1265" s="34"/>
      <c r="E1265" s="38"/>
      <c r="F1265" s="34"/>
      <c r="G1265" s="34"/>
      <c r="H1265" s="34"/>
      <c r="I1265" s="34"/>
      <c r="J1265" s="34"/>
    </row>
    <row r="1266" spans="1:10" ht="20.100000000000001" customHeight="1">
      <c r="A1266" s="34"/>
      <c r="B1266" s="34"/>
      <c r="C1266" s="34"/>
      <c r="E1266" s="38"/>
      <c r="F1266" s="34"/>
      <c r="G1266" s="34"/>
      <c r="H1266" s="34"/>
      <c r="I1266" s="34"/>
      <c r="J1266" s="34"/>
    </row>
    <row r="1267" spans="1:10" ht="20.100000000000001" customHeight="1">
      <c r="A1267" s="34"/>
      <c r="B1267" s="34"/>
      <c r="C1267" s="34"/>
      <c r="E1267" s="38"/>
      <c r="F1267" s="34"/>
      <c r="G1267" s="34"/>
      <c r="H1267" s="34"/>
      <c r="I1267" s="34"/>
      <c r="J1267" s="34"/>
    </row>
    <row r="1268" spans="1:10" ht="20.100000000000001" customHeight="1">
      <c r="A1268" s="34"/>
      <c r="B1268" s="34"/>
      <c r="C1268" s="34"/>
      <c r="E1268" s="38"/>
      <c r="F1268" s="34"/>
      <c r="G1268" s="34"/>
      <c r="H1268" s="34"/>
      <c r="I1268" s="34"/>
      <c r="J1268" s="34"/>
    </row>
    <row r="1269" spans="1:10" ht="20.100000000000001" customHeight="1">
      <c r="A1269" s="34"/>
      <c r="B1269" s="34"/>
      <c r="C1269" s="34"/>
      <c r="E1269" s="38"/>
      <c r="F1269" s="34"/>
      <c r="G1269" s="34"/>
      <c r="H1269" s="34"/>
      <c r="I1269" s="34"/>
      <c r="J1269" s="34"/>
    </row>
    <row r="1270" spans="1:10" ht="20.100000000000001" customHeight="1">
      <c r="A1270" s="34"/>
      <c r="B1270" s="34"/>
      <c r="C1270" s="34"/>
      <c r="E1270" s="38"/>
      <c r="F1270" s="34"/>
      <c r="G1270" s="34"/>
      <c r="H1270" s="34"/>
      <c r="I1270" s="34"/>
      <c r="J1270" s="34"/>
    </row>
    <row r="1271" spans="1:10" ht="20.100000000000001" customHeight="1">
      <c r="A1271" s="34"/>
      <c r="B1271" s="34"/>
      <c r="C1271" s="34"/>
      <c r="E1271" s="38"/>
      <c r="F1271" s="34"/>
      <c r="G1271" s="34"/>
      <c r="H1271" s="34"/>
      <c r="I1271" s="34"/>
      <c r="J1271" s="34"/>
    </row>
    <row r="1272" spans="1:10" ht="20.100000000000001" customHeight="1">
      <c r="A1272" s="34"/>
      <c r="B1272" s="34"/>
      <c r="C1272" s="34"/>
      <c r="E1272" s="38"/>
      <c r="F1272" s="34"/>
      <c r="G1272" s="34"/>
      <c r="H1272" s="34"/>
      <c r="I1272" s="34"/>
      <c r="J1272" s="34"/>
    </row>
    <row r="1273" spans="1:10" ht="20.100000000000001" customHeight="1">
      <c r="A1273" s="34"/>
      <c r="B1273" s="34"/>
      <c r="C1273" s="34"/>
      <c r="E1273" s="38"/>
      <c r="F1273" s="34"/>
      <c r="G1273" s="34"/>
      <c r="H1273" s="34"/>
      <c r="I1273" s="34"/>
      <c r="J1273" s="34"/>
    </row>
    <row r="1274" spans="1:10" ht="20.100000000000001" customHeight="1">
      <c r="A1274" s="34"/>
      <c r="B1274" s="34"/>
      <c r="C1274" s="34"/>
      <c r="E1274" s="38"/>
      <c r="F1274" s="34"/>
      <c r="G1274" s="34"/>
      <c r="H1274" s="34"/>
      <c r="I1274" s="34"/>
      <c r="J1274" s="34"/>
    </row>
    <row r="1275" spans="1:10" ht="20.100000000000001" customHeight="1">
      <c r="A1275" s="34"/>
      <c r="B1275" s="34"/>
      <c r="C1275" s="34"/>
      <c r="E1275" s="38"/>
      <c r="F1275" s="34"/>
      <c r="G1275" s="34"/>
      <c r="H1275" s="34"/>
      <c r="I1275" s="34"/>
      <c r="J1275" s="34"/>
    </row>
    <row r="1276" spans="1:10" ht="20.100000000000001" customHeight="1">
      <c r="A1276" s="34"/>
      <c r="B1276" s="34"/>
      <c r="C1276" s="34"/>
      <c r="E1276" s="38"/>
      <c r="F1276" s="34"/>
      <c r="G1276" s="34"/>
      <c r="H1276" s="34"/>
      <c r="I1276" s="34"/>
      <c r="J1276" s="34"/>
    </row>
    <row r="1277" spans="1:10" ht="20.100000000000001" customHeight="1">
      <c r="A1277" s="34"/>
      <c r="B1277" s="34"/>
      <c r="C1277" s="34"/>
      <c r="E1277" s="38"/>
      <c r="F1277" s="34"/>
      <c r="G1277" s="34"/>
      <c r="H1277" s="34"/>
      <c r="I1277" s="34"/>
      <c r="J1277" s="34"/>
    </row>
    <row r="1278" spans="1:10" ht="20.100000000000001" customHeight="1">
      <c r="A1278" s="34"/>
      <c r="B1278" s="34"/>
      <c r="C1278" s="34"/>
      <c r="E1278" s="38"/>
      <c r="F1278" s="34"/>
      <c r="G1278" s="34"/>
      <c r="H1278" s="34"/>
      <c r="I1278" s="34"/>
      <c r="J1278" s="34"/>
    </row>
    <row r="1279" spans="1:10" ht="20.100000000000001" customHeight="1">
      <c r="A1279" s="34"/>
      <c r="B1279" s="34"/>
      <c r="C1279" s="34"/>
      <c r="E1279" s="38"/>
      <c r="F1279" s="34"/>
      <c r="G1279" s="34"/>
      <c r="H1279" s="34"/>
      <c r="I1279" s="34"/>
      <c r="J1279" s="34"/>
    </row>
    <row r="1280" spans="1:10" ht="20.100000000000001" customHeight="1">
      <c r="A1280" s="34"/>
      <c r="B1280" s="34"/>
      <c r="C1280" s="34"/>
      <c r="E1280" s="38"/>
      <c r="F1280" s="34"/>
      <c r="G1280" s="34"/>
      <c r="H1280" s="34"/>
      <c r="I1280" s="34"/>
      <c r="J1280" s="34"/>
    </row>
    <row r="1281" spans="1:10" ht="20.100000000000001" customHeight="1">
      <c r="A1281" s="34"/>
      <c r="B1281" s="34"/>
      <c r="C1281" s="34"/>
      <c r="E1281" s="38"/>
      <c r="F1281" s="34"/>
      <c r="G1281" s="34"/>
      <c r="H1281" s="34"/>
      <c r="I1281" s="34"/>
      <c r="J1281" s="34"/>
    </row>
    <row r="1282" spans="1:10" ht="20.100000000000001" customHeight="1">
      <c r="A1282" s="34"/>
      <c r="B1282" s="34"/>
      <c r="C1282" s="34"/>
      <c r="E1282" s="38"/>
      <c r="F1282" s="34"/>
      <c r="G1282" s="34"/>
      <c r="H1282" s="34"/>
      <c r="I1282" s="34"/>
      <c r="J1282" s="34"/>
    </row>
    <row r="1283" spans="1:10" ht="20.100000000000001" customHeight="1">
      <c r="A1283" s="34"/>
      <c r="B1283" s="34"/>
      <c r="C1283" s="34"/>
      <c r="E1283" s="38"/>
      <c r="F1283" s="34"/>
      <c r="G1283" s="34"/>
      <c r="H1283" s="34"/>
      <c r="I1283" s="34"/>
      <c r="J1283" s="34"/>
    </row>
    <row r="1284" spans="1:10" ht="20.100000000000001" customHeight="1">
      <c r="A1284" s="34"/>
      <c r="B1284" s="34"/>
      <c r="C1284" s="34"/>
      <c r="E1284" s="38"/>
      <c r="F1284" s="34"/>
      <c r="G1284" s="34"/>
      <c r="H1284" s="34"/>
      <c r="I1284" s="34"/>
      <c r="J1284" s="34"/>
    </row>
    <row r="1285" spans="1:10" ht="20.100000000000001" customHeight="1">
      <c r="A1285" s="34"/>
      <c r="B1285" s="34"/>
      <c r="C1285" s="34"/>
      <c r="E1285" s="38"/>
      <c r="F1285" s="34"/>
      <c r="G1285" s="34"/>
      <c r="H1285" s="34"/>
      <c r="I1285" s="34"/>
      <c r="J1285" s="34"/>
    </row>
    <row r="1286" spans="1:10" ht="20.100000000000001" customHeight="1">
      <c r="A1286" s="34"/>
      <c r="B1286" s="34"/>
      <c r="C1286" s="34"/>
      <c r="E1286" s="38"/>
      <c r="F1286" s="34"/>
      <c r="G1286" s="34"/>
      <c r="H1286" s="34"/>
      <c r="I1286" s="34"/>
      <c r="J1286" s="34"/>
    </row>
    <row r="1287" spans="1:10" ht="20.100000000000001" customHeight="1">
      <c r="A1287" s="34"/>
      <c r="B1287" s="34"/>
      <c r="C1287" s="34"/>
      <c r="E1287" s="38"/>
      <c r="F1287" s="34"/>
      <c r="G1287" s="34"/>
      <c r="H1287" s="34"/>
      <c r="I1287" s="34"/>
      <c r="J1287" s="34"/>
    </row>
    <row r="1288" spans="1:10" ht="20.100000000000001" customHeight="1">
      <c r="A1288" s="34"/>
      <c r="B1288" s="34"/>
      <c r="C1288" s="34"/>
      <c r="E1288" s="38"/>
      <c r="F1288" s="34"/>
      <c r="G1288" s="34"/>
      <c r="H1288" s="34"/>
      <c r="I1288" s="34"/>
      <c r="J1288" s="34"/>
    </row>
    <row r="1289" spans="1:10" ht="20.100000000000001" customHeight="1">
      <c r="A1289" s="34"/>
      <c r="B1289" s="34"/>
      <c r="C1289" s="34"/>
      <c r="E1289" s="38"/>
      <c r="F1289" s="34"/>
      <c r="G1289" s="34"/>
      <c r="H1289" s="34"/>
      <c r="I1289" s="34"/>
      <c r="J1289" s="34"/>
    </row>
    <row r="1290" spans="1:10" ht="20.100000000000001" customHeight="1">
      <c r="A1290" s="34"/>
      <c r="B1290" s="34"/>
      <c r="C1290" s="34"/>
      <c r="E1290" s="38"/>
      <c r="F1290" s="34"/>
      <c r="G1290" s="34"/>
      <c r="H1290" s="34"/>
      <c r="I1290" s="34"/>
      <c r="J1290" s="34"/>
    </row>
    <row r="1291" spans="1:10" ht="20.100000000000001" customHeight="1">
      <c r="A1291" s="34"/>
      <c r="B1291" s="34"/>
      <c r="C1291" s="34"/>
      <c r="E1291" s="38"/>
      <c r="F1291" s="34"/>
      <c r="G1291" s="34"/>
      <c r="H1291" s="34"/>
      <c r="I1291" s="34"/>
      <c r="J1291" s="34"/>
    </row>
    <row r="1292" spans="1:10" ht="20.100000000000001" customHeight="1">
      <c r="A1292" s="34"/>
      <c r="B1292" s="34"/>
      <c r="C1292" s="34"/>
      <c r="E1292" s="38"/>
      <c r="F1292" s="34"/>
      <c r="G1292" s="34"/>
      <c r="H1292" s="34"/>
      <c r="I1292" s="34"/>
      <c r="J1292" s="34"/>
    </row>
    <row r="1293" spans="1:10" ht="20.100000000000001" customHeight="1">
      <c r="A1293" s="34"/>
      <c r="B1293" s="34"/>
      <c r="C1293" s="34"/>
      <c r="E1293" s="38"/>
      <c r="F1293" s="34"/>
      <c r="G1293" s="34"/>
      <c r="H1293" s="34"/>
      <c r="I1293" s="34"/>
      <c r="J1293" s="34"/>
    </row>
    <row r="1294" spans="1:10" ht="20.100000000000001" customHeight="1">
      <c r="A1294" s="34"/>
      <c r="B1294" s="34"/>
      <c r="C1294" s="34"/>
      <c r="E1294" s="38"/>
      <c r="F1294" s="34"/>
      <c r="G1294" s="34"/>
      <c r="H1294" s="34"/>
      <c r="I1294" s="34"/>
      <c r="J1294" s="34"/>
    </row>
    <row r="1295" spans="1:10" ht="20.100000000000001" customHeight="1">
      <c r="A1295" s="34"/>
      <c r="B1295" s="34"/>
      <c r="C1295" s="34"/>
      <c r="E1295" s="38"/>
      <c r="F1295" s="34"/>
      <c r="G1295" s="34"/>
      <c r="H1295" s="34"/>
      <c r="I1295" s="34"/>
      <c r="J1295" s="34"/>
    </row>
    <row r="1296" spans="1:10" ht="20.100000000000001" customHeight="1">
      <c r="A1296" s="34"/>
      <c r="B1296" s="34"/>
      <c r="C1296" s="34"/>
      <c r="E1296" s="38"/>
      <c r="F1296" s="34"/>
      <c r="G1296" s="34"/>
      <c r="H1296" s="34"/>
      <c r="I1296" s="34"/>
      <c r="J1296" s="34"/>
    </row>
    <row r="1297" spans="1:10" ht="20.100000000000001" customHeight="1">
      <c r="A1297" s="34"/>
      <c r="B1297" s="34"/>
      <c r="C1297" s="34"/>
      <c r="E1297" s="38"/>
      <c r="F1297" s="34"/>
      <c r="G1297" s="34"/>
      <c r="H1297" s="34"/>
      <c r="I1297" s="34"/>
      <c r="J1297" s="34"/>
    </row>
    <row r="1298" spans="1:10" ht="20.100000000000001" customHeight="1">
      <c r="A1298" s="34"/>
      <c r="B1298" s="34"/>
      <c r="C1298" s="34"/>
      <c r="E1298" s="38"/>
      <c r="F1298" s="34"/>
      <c r="G1298" s="34"/>
      <c r="H1298" s="34"/>
      <c r="I1298" s="34"/>
      <c r="J1298" s="34"/>
    </row>
    <row r="1299" spans="1:10" ht="20.100000000000001" customHeight="1">
      <c r="A1299" s="34"/>
      <c r="B1299" s="34"/>
      <c r="C1299" s="34"/>
      <c r="E1299" s="38"/>
      <c r="F1299" s="34"/>
      <c r="G1299" s="34"/>
      <c r="H1299" s="34"/>
      <c r="I1299" s="34"/>
      <c r="J1299" s="34"/>
    </row>
    <row r="1300" spans="1:10" ht="20.100000000000001" customHeight="1">
      <c r="A1300" s="34"/>
      <c r="B1300" s="34"/>
      <c r="C1300" s="34"/>
      <c r="E1300" s="38"/>
      <c r="F1300" s="34"/>
      <c r="G1300" s="34"/>
      <c r="H1300" s="34"/>
      <c r="I1300" s="34"/>
      <c r="J1300" s="34"/>
    </row>
    <row r="1301" spans="1:10" ht="20.100000000000001" customHeight="1">
      <c r="A1301" s="34"/>
      <c r="B1301" s="34"/>
      <c r="C1301" s="34"/>
      <c r="E1301" s="38"/>
      <c r="F1301" s="34"/>
      <c r="G1301" s="34"/>
      <c r="H1301" s="34"/>
      <c r="I1301" s="34"/>
      <c r="J1301" s="34"/>
    </row>
    <row r="1302" spans="1:10" ht="20.100000000000001" customHeight="1">
      <c r="A1302" s="34"/>
      <c r="B1302" s="34"/>
      <c r="C1302" s="34"/>
      <c r="E1302" s="38"/>
      <c r="F1302" s="34"/>
      <c r="G1302" s="34"/>
      <c r="H1302" s="34"/>
      <c r="I1302" s="34"/>
      <c r="J1302" s="34"/>
    </row>
    <row r="1303" spans="1:10" ht="20.100000000000001" customHeight="1">
      <c r="A1303" s="34"/>
      <c r="B1303" s="34"/>
      <c r="C1303" s="34"/>
      <c r="E1303" s="38"/>
      <c r="F1303" s="34"/>
      <c r="G1303" s="34"/>
      <c r="H1303" s="34"/>
      <c r="I1303" s="34"/>
      <c r="J1303" s="34"/>
    </row>
    <row r="1304" spans="1:10" ht="20.100000000000001" customHeight="1">
      <c r="A1304" s="34"/>
      <c r="B1304" s="34"/>
      <c r="C1304" s="34"/>
      <c r="E1304" s="38"/>
      <c r="F1304" s="34"/>
      <c r="G1304" s="34"/>
      <c r="H1304" s="34"/>
      <c r="I1304" s="34"/>
      <c r="J1304" s="34"/>
    </row>
    <row r="1305" spans="1:10" ht="20.100000000000001" customHeight="1">
      <c r="A1305" s="34"/>
      <c r="B1305" s="34"/>
      <c r="C1305" s="34"/>
      <c r="E1305" s="38"/>
      <c r="F1305" s="34"/>
      <c r="G1305" s="34"/>
      <c r="H1305" s="34"/>
      <c r="I1305" s="34"/>
      <c r="J1305" s="34"/>
    </row>
    <row r="1306" spans="1:10" ht="20.100000000000001" customHeight="1">
      <c r="A1306" s="34"/>
      <c r="B1306" s="34"/>
      <c r="C1306" s="34"/>
      <c r="E1306" s="38"/>
      <c r="F1306" s="34"/>
      <c r="G1306" s="34"/>
      <c r="H1306" s="34"/>
      <c r="I1306" s="34"/>
      <c r="J1306" s="34"/>
    </row>
    <row r="1307" spans="1:10" ht="20.100000000000001" customHeight="1">
      <c r="A1307" s="34"/>
      <c r="B1307" s="34"/>
      <c r="C1307" s="34"/>
      <c r="E1307" s="38"/>
      <c r="F1307" s="34"/>
      <c r="G1307" s="34"/>
      <c r="H1307" s="34"/>
      <c r="I1307" s="34"/>
      <c r="J1307" s="34"/>
    </row>
    <row r="1308" spans="1:10" ht="20.100000000000001" customHeight="1">
      <c r="A1308" s="34"/>
      <c r="B1308" s="34"/>
      <c r="C1308" s="34"/>
      <c r="E1308" s="38"/>
      <c r="F1308" s="34"/>
      <c r="G1308" s="34"/>
      <c r="H1308" s="34"/>
      <c r="I1308" s="34"/>
      <c r="J1308" s="34"/>
    </row>
    <row r="1309" spans="1:10" ht="20.100000000000001" customHeight="1">
      <c r="A1309" s="34"/>
      <c r="B1309" s="34"/>
      <c r="C1309" s="34"/>
      <c r="E1309" s="38"/>
      <c r="F1309" s="34"/>
      <c r="G1309" s="34"/>
      <c r="H1309" s="34"/>
      <c r="I1309" s="34"/>
      <c r="J1309" s="34"/>
    </row>
    <row r="1310" spans="1:10" ht="20.100000000000001" customHeight="1">
      <c r="A1310" s="34"/>
      <c r="B1310" s="34"/>
      <c r="C1310" s="34"/>
      <c r="E1310" s="38"/>
      <c r="F1310" s="34"/>
      <c r="G1310" s="34"/>
      <c r="H1310" s="34"/>
      <c r="I1310" s="34"/>
      <c r="J1310" s="34"/>
    </row>
    <row r="1311" spans="1:10" ht="20.100000000000001" customHeight="1">
      <c r="A1311" s="34"/>
      <c r="B1311" s="34"/>
      <c r="C1311" s="34"/>
      <c r="E1311" s="38"/>
      <c r="F1311" s="34"/>
      <c r="G1311" s="34"/>
      <c r="H1311" s="34"/>
      <c r="I1311" s="34"/>
      <c r="J1311" s="34"/>
    </row>
    <row r="1312" spans="1:10" ht="20.100000000000001" customHeight="1">
      <c r="A1312" s="34"/>
      <c r="B1312" s="34"/>
      <c r="C1312" s="34"/>
      <c r="E1312" s="38"/>
      <c r="F1312" s="34"/>
      <c r="G1312" s="34"/>
      <c r="H1312" s="34"/>
      <c r="I1312" s="34"/>
      <c r="J1312" s="34"/>
    </row>
    <row r="1313" spans="1:10" ht="20.100000000000001" customHeight="1">
      <c r="A1313" s="34"/>
      <c r="B1313" s="34"/>
      <c r="C1313" s="34"/>
      <c r="E1313" s="38"/>
      <c r="F1313" s="34"/>
      <c r="G1313" s="34"/>
      <c r="H1313" s="34"/>
      <c r="I1313" s="34"/>
      <c r="J1313" s="34"/>
    </row>
    <row r="1314" spans="1:10" ht="20.100000000000001" customHeight="1">
      <c r="A1314" s="34"/>
      <c r="B1314" s="34"/>
      <c r="C1314" s="34"/>
      <c r="E1314" s="38"/>
      <c r="F1314" s="34"/>
      <c r="G1314" s="34"/>
      <c r="H1314" s="34"/>
      <c r="I1314" s="34"/>
      <c r="J1314" s="34"/>
    </row>
    <row r="1315" spans="1:10" ht="20.100000000000001" customHeight="1">
      <c r="A1315" s="34"/>
      <c r="B1315" s="34"/>
      <c r="C1315" s="34"/>
      <c r="E1315" s="38"/>
      <c r="F1315" s="34"/>
      <c r="G1315" s="34"/>
      <c r="H1315" s="34"/>
      <c r="I1315" s="34"/>
      <c r="J1315" s="34"/>
    </row>
    <row r="1316" spans="1:10" ht="20.100000000000001" customHeight="1">
      <c r="A1316" s="34"/>
      <c r="B1316" s="34"/>
      <c r="C1316" s="34"/>
      <c r="E1316" s="38"/>
      <c r="F1316" s="34"/>
      <c r="G1316" s="34"/>
      <c r="H1316" s="34"/>
      <c r="I1316" s="34"/>
      <c r="J1316" s="34"/>
    </row>
    <row r="1317" spans="1:10" ht="20.100000000000001" customHeight="1">
      <c r="A1317" s="34"/>
      <c r="B1317" s="34"/>
      <c r="C1317" s="34"/>
      <c r="E1317" s="38"/>
      <c r="F1317" s="34"/>
      <c r="G1317" s="34"/>
      <c r="H1317" s="34"/>
      <c r="I1317" s="34"/>
      <c r="J1317" s="34"/>
    </row>
    <row r="1318" spans="1:10" ht="20.100000000000001" customHeight="1">
      <c r="A1318" s="34"/>
      <c r="B1318" s="34"/>
      <c r="C1318" s="34"/>
      <c r="E1318" s="38"/>
      <c r="F1318" s="34"/>
      <c r="G1318" s="34"/>
      <c r="H1318" s="34"/>
      <c r="I1318" s="34"/>
      <c r="J1318" s="34"/>
    </row>
    <row r="1319" spans="1:10" ht="20.100000000000001" customHeight="1">
      <c r="A1319" s="34"/>
      <c r="B1319" s="34"/>
      <c r="C1319" s="34"/>
      <c r="E1319" s="38"/>
      <c r="F1319" s="34"/>
      <c r="G1319" s="34"/>
      <c r="H1319" s="34"/>
      <c r="I1319" s="34"/>
      <c r="J1319" s="34"/>
    </row>
    <row r="1320" spans="1:10" ht="20.100000000000001" customHeight="1">
      <c r="A1320" s="34"/>
      <c r="B1320" s="34"/>
      <c r="C1320" s="34"/>
      <c r="E1320" s="38"/>
      <c r="F1320" s="34"/>
      <c r="G1320" s="34"/>
      <c r="H1320" s="34"/>
      <c r="I1320" s="34"/>
      <c r="J1320" s="34"/>
    </row>
    <row r="1321" spans="1:10" ht="20.100000000000001" customHeight="1">
      <c r="A1321" s="34"/>
      <c r="B1321" s="34"/>
      <c r="C1321" s="34"/>
      <c r="E1321" s="38"/>
      <c r="F1321" s="34"/>
      <c r="G1321" s="34"/>
      <c r="H1321" s="34"/>
      <c r="I1321" s="34"/>
      <c r="J1321" s="34"/>
    </row>
    <row r="1322" spans="1:10" ht="20.100000000000001" customHeight="1">
      <c r="A1322" s="34"/>
      <c r="B1322" s="34"/>
      <c r="C1322" s="34"/>
      <c r="E1322" s="38"/>
      <c r="F1322" s="34"/>
      <c r="G1322" s="34"/>
      <c r="H1322" s="34"/>
      <c r="I1322" s="34"/>
      <c r="J1322" s="34"/>
    </row>
    <row r="1323" spans="1:10" ht="20.100000000000001" customHeight="1">
      <c r="A1323" s="34"/>
      <c r="B1323" s="34"/>
      <c r="C1323" s="34"/>
      <c r="E1323" s="38"/>
      <c r="F1323" s="34"/>
      <c r="G1323" s="34"/>
      <c r="H1323" s="34"/>
      <c r="I1323" s="34"/>
      <c r="J1323" s="34"/>
    </row>
    <row r="1324" spans="1:10" ht="20.100000000000001" customHeight="1">
      <c r="A1324" s="34"/>
      <c r="B1324" s="34"/>
      <c r="C1324" s="34"/>
      <c r="E1324" s="38"/>
      <c r="F1324" s="34"/>
      <c r="G1324" s="34"/>
      <c r="H1324" s="34"/>
      <c r="I1324" s="34"/>
      <c r="J1324" s="34"/>
    </row>
    <row r="1325" spans="1:10" ht="20.100000000000001" customHeight="1">
      <c r="A1325" s="34"/>
      <c r="B1325" s="34"/>
      <c r="C1325" s="34"/>
      <c r="E1325" s="38"/>
      <c r="F1325" s="34"/>
      <c r="G1325" s="34"/>
      <c r="H1325" s="34"/>
      <c r="I1325" s="34"/>
      <c r="J1325" s="34"/>
    </row>
    <row r="1326" spans="1:10" ht="20.100000000000001" customHeight="1">
      <c r="A1326" s="34"/>
      <c r="B1326" s="34"/>
      <c r="C1326" s="34"/>
      <c r="E1326" s="38"/>
      <c r="F1326" s="34"/>
      <c r="G1326" s="34"/>
      <c r="H1326" s="34"/>
      <c r="I1326" s="34"/>
      <c r="J1326" s="34"/>
    </row>
    <row r="1327" spans="1:10" ht="20.100000000000001" customHeight="1">
      <c r="A1327" s="34"/>
      <c r="B1327" s="34"/>
      <c r="C1327" s="34"/>
      <c r="E1327" s="38"/>
      <c r="F1327" s="34"/>
      <c r="G1327" s="34"/>
      <c r="H1327" s="34"/>
      <c r="I1327" s="34"/>
      <c r="J1327" s="34"/>
    </row>
    <row r="1328" spans="1:10" ht="20.100000000000001" customHeight="1">
      <c r="A1328" s="34"/>
      <c r="B1328" s="34"/>
      <c r="C1328" s="34"/>
      <c r="E1328" s="38"/>
      <c r="F1328" s="34"/>
      <c r="G1328" s="34"/>
      <c r="H1328" s="34"/>
      <c r="I1328" s="34"/>
      <c r="J1328" s="34"/>
    </row>
    <row r="1329" spans="1:10" ht="20.100000000000001" customHeight="1">
      <c r="A1329" s="34"/>
      <c r="B1329" s="34"/>
      <c r="C1329" s="34"/>
      <c r="E1329" s="38"/>
      <c r="F1329" s="34"/>
      <c r="G1329" s="34"/>
      <c r="H1329" s="34"/>
      <c r="I1329" s="34"/>
      <c r="J1329" s="34"/>
    </row>
    <row r="1330" spans="1:10" ht="20.100000000000001" customHeight="1">
      <c r="A1330" s="34"/>
      <c r="B1330" s="34"/>
      <c r="C1330" s="34"/>
      <c r="E1330" s="38"/>
      <c r="F1330" s="34"/>
      <c r="G1330" s="34"/>
      <c r="H1330" s="34"/>
      <c r="I1330" s="34"/>
      <c r="J1330" s="34"/>
    </row>
    <row r="1331" spans="1:10" ht="20.100000000000001" customHeight="1">
      <c r="A1331" s="34"/>
      <c r="B1331" s="34"/>
      <c r="C1331" s="34"/>
      <c r="E1331" s="38"/>
      <c r="F1331" s="34"/>
      <c r="G1331" s="34"/>
      <c r="H1331" s="34"/>
      <c r="I1331" s="34"/>
      <c r="J1331" s="34"/>
    </row>
    <row r="1332" spans="1:10" ht="20.100000000000001" customHeight="1">
      <c r="A1332" s="34"/>
      <c r="B1332" s="34"/>
      <c r="C1332" s="34"/>
      <c r="E1332" s="38"/>
      <c r="F1332" s="34"/>
      <c r="G1332" s="34"/>
      <c r="H1332" s="34"/>
      <c r="I1332" s="34"/>
      <c r="J1332" s="34"/>
    </row>
    <row r="1333" spans="1:10" ht="20.100000000000001" customHeight="1">
      <c r="A1333" s="34"/>
      <c r="B1333" s="34"/>
      <c r="C1333" s="34"/>
      <c r="E1333" s="38"/>
      <c r="F1333" s="34"/>
      <c r="G1333" s="34"/>
      <c r="H1333" s="34"/>
      <c r="I1333" s="34"/>
      <c r="J1333" s="34"/>
    </row>
    <row r="1334" spans="1:10" ht="20.100000000000001" customHeight="1">
      <c r="A1334" s="34"/>
      <c r="B1334" s="34"/>
      <c r="C1334" s="34"/>
      <c r="E1334" s="38"/>
      <c r="F1334" s="34"/>
      <c r="G1334" s="34"/>
      <c r="H1334" s="34"/>
      <c r="I1334" s="34"/>
      <c r="J1334" s="34"/>
    </row>
    <row r="1335" spans="1:10" ht="20.100000000000001" customHeight="1">
      <c r="A1335" s="34"/>
      <c r="B1335" s="34"/>
      <c r="C1335" s="34"/>
      <c r="E1335" s="38"/>
      <c r="F1335" s="34"/>
      <c r="G1335" s="34"/>
      <c r="H1335" s="34"/>
      <c r="I1335" s="34"/>
      <c r="J1335" s="34"/>
    </row>
    <row r="1336" spans="1:10" ht="20.100000000000001" customHeight="1">
      <c r="A1336" s="34"/>
      <c r="B1336" s="34"/>
      <c r="C1336" s="34"/>
      <c r="E1336" s="38"/>
      <c r="F1336" s="34"/>
      <c r="G1336" s="34"/>
      <c r="H1336" s="34"/>
      <c r="I1336" s="34"/>
      <c r="J1336" s="34"/>
    </row>
    <row r="1337" spans="1:10" ht="20.100000000000001" customHeight="1">
      <c r="A1337" s="34"/>
      <c r="B1337" s="34"/>
      <c r="C1337" s="34"/>
      <c r="E1337" s="38"/>
      <c r="F1337" s="34"/>
      <c r="G1337" s="34"/>
      <c r="H1337" s="34"/>
      <c r="I1337" s="34"/>
      <c r="J1337" s="34"/>
    </row>
    <row r="1338" spans="1:10" ht="20.100000000000001" customHeight="1">
      <c r="A1338" s="34"/>
      <c r="B1338" s="34"/>
      <c r="C1338" s="34"/>
      <c r="E1338" s="38"/>
      <c r="F1338" s="34"/>
      <c r="G1338" s="34"/>
      <c r="H1338" s="34"/>
      <c r="I1338" s="34"/>
      <c r="J1338" s="34"/>
    </row>
    <row r="1339" spans="1:10" ht="20.100000000000001" customHeight="1">
      <c r="A1339" s="34"/>
      <c r="B1339" s="34"/>
      <c r="C1339" s="34"/>
      <c r="E1339" s="38"/>
      <c r="F1339" s="34"/>
      <c r="G1339" s="34"/>
      <c r="H1339" s="34"/>
      <c r="I1339" s="34"/>
      <c r="J1339" s="34"/>
    </row>
    <row r="1340" spans="1:10" ht="20.100000000000001" customHeight="1">
      <c r="A1340" s="34"/>
      <c r="B1340" s="34"/>
      <c r="C1340" s="34"/>
      <c r="E1340" s="38"/>
      <c r="F1340" s="34"/>
      <c r="G1340" s="34"/>
      <c r="H1340" s="34"/>
      <c r="I1340" s="34"/>
      <c r="J1340" s="34"/>
    </row>
    <row r="1341" spans="1:10" ht="20.100000000000001" customHeight="1">
      <c r="A1341" s="34"/>
      <c r="B1341" s="34"/>
      <c r="C1341" s="34"/>
      <c r="E1341" s="38"/>
      <c r="F1341" s="34"/>
      <c r="G1341" s="34"/>
      <c r="H1341" s="34"/>
      <c r="I1341" s="34"/>
      <c r="J1341" s="34"/>
    </row>
    <row r="1342" spans="1:10" ht="20.100000000000001" customHeight="1">
      <c r="A1342" s="34"/>
      <c r="B1342" s="34"/>
      <c r="C1342" s="34"/>
      <c r="E1342" s="38"/>
      <c r="F1342" s="34"/>
      <c r="G1342" s="34"/>
      <c r="H1342" s="34"/>
      <c r="I1342" s="34"/>
      <c r="J1342" s="34"/>
    </row>
    <row r="1343" spans="1:10" ht="20.100000000000001" customHeight="1">
      <c r="A1343" s="34"/>
      <c r="B1343" s="34"/>
      <c r="C1343" s="34"/>
      <c r="E1343" s="38"/>
      <c r="F1343" s="34"/>
      <c r="G1343" s="34"/>
      <c r="H1343" s="34"/>
      <c r="I1343" s="34"/>
      <c r="J1343" s="34"/>
    </row>
    <row r="1344" spans="1:10" ht="20.100000000000001" customHeight="1">
      <c r="A1344" s="34"/>
      <c r="B1344" s="34"/>
      <c r="C1344" s="34"/>
      <c r="E1344" s="38"/>
      <c r="F1344" s="34"/>
      <c r="G1344" s="34"/>
      <c r="H1344" s="34"/>
      <c r="I1344" s="34"/>
      <c r="J1344" s="34"/>
    </row>
    <row r="1345" spans="1:10" ht="20.100000000000001" customHeight="1">
      <c r="A1345" s="34"/>
      <c r="B1345" s="34"/>
      <c r="C1345" s="34"/>
      <c r="E1345" s="38"/>
      <c r="F1345" s="34"/>
      <c r="G1345" s="34"/>
      <c r="H1345" s="34"/>
      <c r="I1345" s="34"/>
      <c r="J1345" s="34"/>
    </row>
    <row r="1346" spans="1:10" ht="20.100000000000001" customHeight="1">
      <c r="A1346" s="34"/>
      <c r="B1346" s="34"/>
      <c r="C1346" s="34"/>
      <c r="E1346" s="38"/>
      <c r="F1346" s="34"/>
      <c r="G1346" s="34"/>
      <c r="H1346" s="34"/>
      <c r="I1346" s="34"/>
      <c r="J1346" s="34"/>
    </row>
    <row r="1347" spans="1:10" ht="20.100000000000001" customHeight="1">
      <c r="A1347" s="34"/>
      <c r="B1347" s="34"/>
      <c r="C1347" s="34"/>
      <c r="E1347" s="38"/>
      <c r="F1347" s="34"/>
      <c r="G1347" s="34"/>
      <c r="H1347" s="34"/>
      <c r="I1347" s="34"/>
      <c r="J1347" s="34"/>
    </row>
    <row r="1348" spans="1:10" ht="20.100000000000001" customHeight="1">
      <c r="A1348" s="34"/>
      <c r="B1348" s="34"/>
      <c r="C1348" s="34"/>
      <c r="E1348" s="38"/>
      <c r="F1348" s="34"/>
      <c r="G1348" s="34"/>
      <c r="H1348" s="34"/>
      <c r="I1348" s="34"/>
      <c r="J1348" s="34"/>
    </row>
    <row r="1349" spans="1:10" ht="20.100000000000001" customHeight="1">
      <c r="A1349" s="34"/>
      <c r="B1349" s="34"/>
      <c r="C1349" s="34"/>
      <c r="E1349" s="38"/>
      <c r="F1349" s="34"/>
      <c r="G1349" s="34"/>
      <c r="H1349" s="34"/>
      <c r="I1349" s="34"/>
      <c r="J1349" s="34"/>
    </row>
    <row r="1350" spans="1:10" ht="20.100000000000001" customHeight="1">
      <c r="A1350" s="34"/>
      <c r="B1350" s="34"/>
      <c r="C1350" s="34"/>
      <c r="E1350" s="38"/>
      <c r="F1350" s="34"/>
      <c r="G1350" s="34"/>
      <c r="H1350" s="34"/>
      <c r="I1350" s="34"/>
      <c r="J1350" s="34"/>
    </row>
    <row r="1351" spans="1:10" ht="20.100000000000001" customHeight="1">
      <c r="A1351" s="34"/>
      <c r="B1351" s="34"/>
      <c r="C1351" s="34"/>
      <c r="E1351" s="38"/>
      <c r="F1351" s="34"/>
      <c r="G1351" s="34"/>
      <c r="H1351" s="34"/>
      <c r="I1351" s="34"/>
      <c r="J1351" s="34"/>
    </row>
    <row r="1352" spans="1:10" ht="20.100000000000001" customHeight="1">
      <c r="A1352" s="34"/>
      <c r="B1352" s="34"/>
      <c r="C1352" s="34"/>
      <c r="E1352" s="38"/>
      <c r="F1352" s="34"/>
      <c r="G1352" s="34"/>
      <c r="H1352" s="34"/>
      <c r="I1352" s="34"/>
      <c r="J1352" s="34"/>
    </row>
    <row r="1353" spans="1:10" ht="20.100000000000001" customHeight="1">
      <c r="A1353" s="34"/>
      <c r="B1353" s="34"/>
      <c r="C1353" s="34"/>
      <c r="E1353" s="38"/>
      <c r="F1353" s="34"/>
      <c r="G1353" s="34"/>
      <c r="H1353" s="34"/>
      <c r="I1353" s="34"/>
      <c r="J1353" s="34"/>
    </row>
    <row r="1354" spans="1:10" ht="20.100000000000001" customHeight="1">
      <c r="A1354" s="34"/>
      <c r="B1354" s="34"/>
      <c r="C1354" s="34"/>
      <c r="E1354" s="38"/>
      <c r="F1354" s="34"/>
      <c r="G1354" s="34"/>
      <c r="H1354" s="34"/>
      <c r="I1354" s="34"/>
      <c r="J1354" s="34"/>
    </row>
    <row r="1355" spans="1:10" ht="20.100000000000001" customHeight="1">
      <c r="A1355" s="34"/>
      <c r="B1355" s="34"/>
      <c r="C1355" s="34"/>
      <c r="E1355" s="38"/>
      <c r="F1355" s="34"/>
      <c r="G1355" s="34"/>
      <c r="H1355" s="34"/>
      <c r="I1355" s="34"/>
      <c r="J1355" s="34"/>
    </row>
    <row r="1356" spans="1:10" ht="20.100000000000001" customHeight="1">
      <c r="A1356" s="34"/>
      <c r="B1356" s="34"/>
      <c r="C1356" s="34"/>
      <c r="E1356" s="38"/>
      <c r="F1356" s="34"/>
      <c r="G1356" s="34"/>
      <c r="H1356" s="34"/>
      <c r="I1356" s="34"/>
      <c r="J1356" s="34"/>
    </row>
    <row r="1357" spans="1:10" ht="20.100000000000001" customHeight="1">
      <c r="A1357" s="34"/>
      <c r="B1357" s="34"/>
      <c r="C1357" s="34"/>
      <c r="E1357" s="38"/>
      <c r="F1357" s="34"/>
      <c r="G1357" s="34"/>
      <c r="H1357" s="34"/>
      <c r="I1357" s="34"/>
      <c r="J1357" s="34"/>
    </row>
    <row r="1358" spans="1:10" ht="20.100000000000001" customHeight="1">
      <c r="A1358" s="34"/>
      <c r="B1358" s="34"/>
      <c r="C1358" s="34"/>
      <c r="E1358" s="38"/>
      <c r="F1358" s="34"/>
      <c r="G1358" s="34"/>
      <c r="H1358" s="34"/>
      <c r="I1358" s="34"/>
      <c r="J1358" s="34"/>
    </row>
    <row r="1359" spans="1:10" ht="20.100000000000001" customHeight="1">
      <c r="A1359" s="34"/>
      <c r="B1359" s="34"/>
      <c r="C1359" s="34"/>
      <c r="E1359" s="38"/>
      <c r="F1359" s="34"/>
      <c r="G1359" s="34"/>
      <c r="H1359" s="34"/>
      <c r="I1359" s="34"/>
      <c r="J1359" s="34"/>
    </row>
    <row r="1360" spans="1:10" ht="20.100000000000001" customHeight="1">
      <c r="A1360" s="34"/>
      <c r="B1360" s="34"/>
      <c r="C1360" s="34"/>
      <c r="E1360" s="38"/>
      <c r="F1360" s="34"/>
      <c r="G1360" s="34"/>
      <c r="H1360" s="34"/>
      <c r="I1360" s="34"/>
      <c r="J1360" s="34"/>
    </row>
    <row r="1361" spans="1:10" ht="20.100000000000001" customHeight="1">
      <c r="A1361" s="34"/>
      <c r="B1361" s="34"/>
      <c r="C1361" s="34"/>
      <c r="E1361" s="38"/>
      <c r="F1361" s="34"/>
      <c r="G1361" s="34"/>
      <c r="H1361" s="34"/>
      <c r="I1361" s="34"/>
      <c r="J1361" s="34"/>
    </row>
    <row r="1362" spans="1:10" ht="20.100000000000001" customHeight="1">
      <c r="A1362" s="34"/>
      <c r="B1362" s="34"/>
      <c r="C1362" s="34"/>
      <c r="E1362" s="38"/>
      <c r="F1362" s="34"/>
      <c r="G1362" s="34"/>
      <c r="H1362" s="34"/>
      <c r="I1362" s="34"/>
      <c r="J1362" s="34"/>
    </row>
    <row r="1363" spans="1:10" ht="20.100000000000001" customHeight="1">
      <c r="A1363" s="34"/>
      <c r="B1363" s="34"/>
      <c r="C1363" s="34"/>
      <c r="E1363" s="38"/>
      <c r="F1363" s="34"/>
      <c r="G1363" s="34"/>
      <c r="H1363" s="34"/>
      <c r="I1363" s="34"/>
      <c r="J1363" s="34"/>
    </row>
    <row r="1364" spans="1:10" ht="20.100000000000001" customHeight="1">
      <c r="A1364" s="34"/>
      <c r="B1364" s="34"/>
      <c r="C1364" s="34"/>
      <c r="E1364" s="38"/>
      <c r="F1364" s="34"/>
      <c r="G1364" s="34"/>
      <c r="H1364" s="34"/>
      <c r="I1364" s="34"/>
      <c r="J1364" s="34"/>
    </row>
    <row r="1365" spans="1:10" ht="20.100000000000001" customHeight="1">
      <c r="A1365" s="34"/>
      <c r="B1365" s="34"/>
      <c r="C1365" s="34"/>
      <c r="E1365" s="38"/>
      <c r="F1365" s="34"/>
      <c r="G1365" s="34"/>
      <c r="H1365" s="34"/>
      <c r="I1365" s="34"/>
      <c r="J1365" s="34"/>
    </row>
    <row r="1366" spans="1:10" ht="20.100000000000001" customHeight="1">
      <c r="A1366" s="34"/>
      <c r="B1366" s="34"/>
      <c r="C1366" s="34"/>
      <c r="E1366" s="38"/>
      <c r="F1366" s="34"/>
      <c r="G1366" s="34"/>
      <c r="H1366" s="34"/>
      <c r="I1366" s="34"/>
      <c r="J1366" s="34"/>
    </row>
    <row r="1367" spans="1:10" ht="20.100000000000001" customHeight="1">
      <c r="A1367" s="34"/>
      <c r="B1367" s="34"/>
      <c r="C1367" s="34"/>
      <c r="E1367" s="38"/>
      <c r="F1367" s="34"/>
      <c r="G1367" s="34"/>
      <c r="H1367" s="34"/>
      <c r="I1367" s="34"/>
      <c r="J1367" s="34"/>
    </row>
    <row r="1368" spans="1:10" ht="20.100000000000001" customHeight="1">
      <c r="A1368" s="34"/>
      <c r="B1368" s="34"/>
      <c r="C1368" s="34"/>
      <c r="E1368" s="38"/>
      <c r="F1368" s="34"/>
      <c r="G1368" s="34"/>
      <c r="H1368" s="34"/>
      <c r="I1368" s="34"/>
      <c r="J1368" s="34"/>
    </row>
    <row r="1369" spans="1:10" ht="20.100000000000001" customHeight="1">
      <c r="A1369" s="34"/>
      <c r="B1369" s="34"/>
      <c r="C1369" s="34"/>
      <c r="E1369" s="38"/>
      <c r="F1369" s="34"/>
      <c r="G1369" s="34"/>
      <c r="H1369" s="34"/>
      <c r="I1369" s="34"/>
      <c r="J1369" s="34"/>
    </row>
    <row r="1370" spans="1:10" ht="20.100000000000001" customHeight="1">
      <c r="A1370" s="34"/>
      <c r="B1370" s="34"/>
      <c r="C1370" s="34"/>
      <c r="E1370" s="38"/>
      <c r="F1370" s="34"/>
      <c r="G1370" s="34"/>
      <c r="H1370" s="34"/>
      <c r="I1370" s="34"/>
      <c r="J1370" s="34"/>
    </row>
    <row r="1371" spans="1:10" ht="20.100000000000001" customHeight="1">
      <c r="A1371" s="34"/>
      <c r="B1371" s="34"/>
      <c r="C1371" s="34"/>
      <c r="E1371" s="38"/>
      <c r="F1371" s="34"/>
      <c r="G1371" s="34"/>
      <c r="H1371" s="34"/>
      <c r="I1371" s="34"/>
      <c r="J1371" s="34"/>
    </row>
    <row r="1372" spans="1:10" ht="20.100000000000001" customHeight="1">
      <c r="A1372" s="34"/>
      <c r="B1372" s="34"/>
      <c r="C1372" s="34"/>
      <c r="E1372" s="38"/>
      <c r="F1372" s="34"/>
      <c r="G1372" s="34"/>
      <c r="H1372" s="34"/>
      <c r="I1372" s="34"/>
      <c r="J1372" s="34"/>
    </row>
    <row r="1373" spans="1:10" ht="20.100000000000001" customHeight="1">
      <c r="A1373" s="34"/>
      <c r="B1373" s="34"/>
      <c r="C1373" s="34"/>
      <c r="E1373" s="38"/>
      <c r="F1373" s="34"/>
      <c r="G1373" s="34"/>
      <c r="H1373" s="34"/>
      <c r="I1373" s="34"/>
      <c r="J1373" s="34"/>
    </row>
    <row r="1374" spans="1:10" ht="20.100000000000001" customHeight="1">
      <c r="A1374" s="34"/>
      <c r="B1374" s="34"/>
      <c r="C1374" s="34"/>
      <c r="E1374" s="38"/>
      <c r="F1374" s="34"/>
      <c r="G1374" s="34"/>
      <c r="H1374" s="34"/>
      <c r="I1374" s="34"/>
      <c r="J1374" s="34"/>
    </row>
    <row r="1375" spans="1:10" ht="20.100000000000001" customHeight="1">
      <c r="A1375" s="34"/>
      <c r="B1375" s="34"/>
      <c r="C1375" s="34"/>
      <c r="E1375" s="38"/>
      <c r="F1375" s="34"/>
      <c r="G1375" s="34"/>
      <c r="H1375" s="34"/>
      <c r="I1375" s="34"/>
      <c r="J1375" s="34"/>
    </row>
    <row r="1376" spans="1:10" ht="20.100000000000001" customHeight="1">
      <c r="A1376" s="34"/>
      <c r="B1376" s="34"/>
      <c r="C1376" s="34"/>
      <c r="E1376" s="38"/>
      <c r="F1376" s="34"/>
      <c r="G1376" s="34"/>
      <c r="H1376" s="34"/>
      <c r="I1376" s="34"/>
      <c r="J1376" s="34"/>
    </row>
    <row r="1377" spans="1:10" ht="20.100000000000001" customHeight="1">
      <c r="A1377" s="34"/>
      <c r="B1377" s="34"/>
      <c r="C1377" s="34"/>
      <c r="E1377" s="38"/>
      <c r="F1377" s="34"/>
      <c r="G1377" s="34"/>
      <c r="H1377" s="34"/>
      <c r="I1377" s="34"/>
      <c r="J1377" s="34"/>
    </row>
    <row r="1378" spans="1:10" ht="20.100000000000001" customHeight="1">
      <c r="A1378" s="34"/>
      <c r="B1378" s="34"/>
      <c r="C1378" s="34"/>
      <c r="E1378" s="38"/>
      <c r="F1378" s="34"/>
      <c r="G1378" s="34"/>
      <c r="H1378" s="34"/>
      <c r="I1378" s="34"/>
      <c r="J1378" s="34"/>
    </row>
    <row r="1379" spans="1:10" ht="20.100000000000001" customHeight="1">
      <c r="A1379" s="34"/>
      <c r="B1379" s="34"/>
      <c r="C1379" s="34"/>
      <c r="E1379" s="38"/>
      <c r="F1379" s="34"/>
      <c r="G1379" s="34"/>
      <c r="H1379" s="34"/>
      <c r="I1379" s="34"/>
      <c r="J1379" s="34"/>
    </row>
    <row r="1380" spans="1:10" ht="20.100000000000001" customHeight="1">
      <c r="A1380" s="34"/>
      <c r="B1380" s="34"/>
      <c r="C1380" s="34"/>
      <c r="E1380" s="38"/>
      <c r="F1380" s="34"/>
      <c r="G1380" s="34"/>
      <c r="H1380" s="34"/>
      <c r="I1380" s="34"/>
      <c r="J1380" s="34"/>
    </row>
    <row r="1381" spans="1:10" ht="20.100000000000001" customHeight="1">
      <c r="A1381" s="34"/>
      <c r="B1381" s="34"/>
      <c r="C1381" s="34"/>
      <c r="E1381" s="38"/>
      <c r="F1381" s="34"/>
      <c r="G1381" s="34"/>
      <c r="H1381" s="34"/>
      <c r="I1381" s="34"/>
      <c r="J1381" s="34"/>
    </row>
    <row r="1382" spans="1:10" ht="20.100000000000001" customHeight="1">
      <c r="A1382" s="34"/>
      <c r="B1382" s="34"/>
      <c r="C1382" s="34"/>
      <c r="E1382" s="38"/>
      <c r="F1382" s="34"/>
      <c r="G1382" s="34"/>
      <c r="H1382" s="34"/>
      <c r="I1382" s="34"/>
      <c r="J1382" s="34"/>
    </row>
    <row r="1383" spans="1:10" ht="20.100000000000001" customHeight="1">
      <c r="A1383" s="34"/>
      <c r="B1383" s="34"/>
      <c r="C1383" s="34"/>
      <c r="E1383" s="38"/>
      <c r="F1383" s="34"/>
      <c r="G1383" s="34"/>
      <c r="H1383" s="34"/>
      <c r="I1383" s="34"/>
      <c r="J1383" s="34"/>
    </row>
    <row r="1384" spans="1:10" ht="20.100000000000001" customHeight="1">
      <c r="A1384" s="34"/>
      <c r="B1384" s="34"/>
      <c r="C1384" s="34"/>
      <c r="E1384" s="38"/>
      <c r="F1384" s="34"/>
      <c r="G1384" s="34"/>
      <c r="H1384" s="34"/>
      <c r="I1384" s="34"/>
      <c r="J1384" s="34"/>
    </row>
    <row r="1385" spans="1:10" ht="20.100000000000001" customHeight="1">
      <c r="A1385" s="34"/>
      <c r="B1385" s="34"/>
      <c r="C1385" s="34"/>
      <c r="E1385" s="38"/>
      <c r="F1385" s="34"/>
      <c r="G1385" s="34"/>
      <c r="H1385" s="34"/>
      <c r="I1385" s="34"/>
      <c r="J1385" s="34"/>
    </row>
    <row r="1386" spans="1:10" ht="20.100000000000001" customHeight="1">
      <c r="A1386" s="34"/>
      <c r="B1386" s="34"/>
      <c r="C1386" s="34"/>
      <c r="E1386" s="38"/>
      <c r="F1386" s="34"/>
      <c r="G1386" s="34"/>
      <c r="H1386" s="34"/>
      <c r="I1386" s="34"/>
      <c r="J1386" s="34"/>
    </row>
    <row r="1387" spans="1:10" ht="20.100000000000001" customHeight="1">
      <c r="A1387" s="34"/>
      <c r="B1387" s="34"/>
      <c r="C1387" s="34"/>
      <c r="E1387" s="38"/>
      <c r="F1387" s="34"/>
      <c r="G1387" s="34"/>
      <c r="H1387" s="34"/>
      <c r="I1387" s="34"/>
      <c r="J1387" s="34"/>
    </row>
    <row r="1388" spans="1:10" ht="20.100000000000001" customHeight="1">
      <c r="A1388" s="34"/>
      <c r="B1388" s="34"/>
      <c r="C1388" s="34"/>
      <c r="E1388" s="38"/>
      <c r="F1388" s="34"/>
      <c r="G1388" s="34"/>
      <c r="H1388" s="34"/>
      <c r="I1388" s="34"/>
      <c r="J1388" s="34"/>
    </row>
    <row r="1389" spans="1:10" ht="20.100000000000001" customHeight="1">
      <c r="A1389" s="34"/>
      <c r="B1389" s="34"/>
      <c r="C1389" s="34"/>
      <c r="E1389" s="38"/>
      <c r="F1389" s="34"/>
      <c r="G1389" s="34"/>
      <c r="H1389" s="34"/>
      <c r="I1389" s="34"/>
      <c r="J1389" s="34"/>
    </row>
    <row r="1390" spans="1:10" ht="20.100000000000001" customHeight="1">
      <c r="A1390" s="34"/>
      <c r="B1390" s="34"/>
      <c r="C1390" s="34"/>
      <c r="E1390" s="38"/>
      <c r="F1390" s="34"/>
      <c r="G1390" s="34"/>
      <c r="H1390" s="34"/>
      <c r="I1390" s="34"/>
      <c r="J1390" s="34"/>
    </row>
    <row r="1391" spans="1:10" ht="20.100000000000001" customHeight="1">
      <c r="A1391" s="34"/>
      <c r="B1391" s="34"/>
      <c r="C1391" s="34"/>
      <c r="E1391" s="38"/>
      <c r="F1391" s="34"/>
      <c r="G1391" s="34"/>
      <c r="H1391" s="34"/>
      <c r="I1391" s="34"/>
      <c r="J1391" s="34"/>
    </row>
    <row r="1392" spans="1:10" ht="20.100000000000001" customHeight="1">
      <c r="A1392" s="34"/>
      <c r="B1392" s="34"/>
      <c r="C1392" s="34"/>
      <c r="E1392" s="38"/>
      <c r="F1392" s="34"/>
      <c r="G1392" s="34"/>
      <c r="H1392" s="34"/>
      <c r="I1392" s="34"/>
      <c r="J1392" s="34"/>
    </row>
    <row r="1393" spans="1:10" ht="20.100000000000001" customHeight="1">
      <c r="A1393" s="34"/>
      <c r="B1393" s="34"/>
      <c r="C1393" s="34"/>
      <c r="E1393" s="38"/>
      <c r="F1393" s="34"/>
      <c r="G1393" s="34"/>
      <c r="H1393" s="34"/>
      <c r="I1393" s="34"/>
      <c r="J1393" s="34"/>
    </row>
    <row r="1394" spans="1:10" ht="20.100000000000001" customHeight="1">
      <c r="A1394" s="34"/>
      <c r="B1394" s="34"/>
      <c r="C1394" s="34"/>
      <c r="E1394" s="38"/>
      <c r="F1394" s="34"/>
      <c r="G1394" s="34"/>
      <c r="H1394" s="34"/>
      <c r="I1394" s="34"/>
      <c r="J1394" s="34"/>
    </row>
    <row r="1395" spans="1:10" ht="20.100000000000001" customHeight="1">
      <c r="A1395" s="34"/>
      <c r="B1395" s="34"/>
      <c r="C1395" s="34"/>
      <c r="E1395" s="38"/>
      <c r="F1395" s="34"/>
      <c r="G1395" s="34"/>
      <c r="H1395" s="34"/>
      <c r="I1395" s="34"/>
      <c r="J1395" s="34"/>
    </row>
    <row r="1396" spans="1:10" ht="20.100000000000001" customHeight="1">
      <c r="A1396" s="34"/>
      <c r="B1396" s="34"/>
      <c r="C1396" s="34"/>
      <c r="E1396" s="38"/>
      <c r="F1396" s="34"/>
      <c r="G1396" s="34"/>
      <c r="H1396" s="34"/>
      <c r="I1396" s="34"/>
      <c r="J1396" s="34"/>
    </row>
    <row r="1397" spans="1:10" ht="20.100000000000001" customHeight="1">
      <c r="A1397" s="34"/>
      <c r="B1397" s="34"/>
      <c r="C1397" s="34"/>
      <c r="E1397" s="38"/>
      <c r="F1397" s="34"/>
      <c r="G1397" s="34"/>
      <c r="H1397" s="34"/>
      <c r="I1397" s="34"/>
      <c r="J1397" s="34"/>
    </row>
    <row r="1398" spans="1:10" ht="20.100000000000001" customHeight="1">
      <c r="A1398" s="34"/>
      <c r="B1398" s="34"/>
      <c r="C1398" s="34"/>
      <c r="E1398" s="38"/>
      <c r="F1398" s="34"/>
      <c r="G1398" s="34"/>
      <c r="H1398" s="34"/>
      <c r="I1398" s="34"/>
      <c r="J1398" s="34"/>
    </row>
    <row r="1399" spans="1:10" ht="20.100000000000001" customHeight="1">
      <c r="A1399" s="34"/>
      <c r="B1399" s="34"/>
      <c r="C1399" s="34"/>
      <c r="E1399" s="38"/>
      <c r="F1399" s="34"/>
      <c r="G1399" s="34"/>
      <c r="H1399" s="34"/>
      <c r="I1399" s="34"/>
      <c r="J1399" s="34"/>
    </row>
    <row r="1400" spans="1:10" ht="20.100000000000001" customHeight="1">
      <c r="A1400" s="34"/>
      <c r="B1400" s="34"/>
      <c r="C1400" s="34"/>
      <c r="E1400" s="38"/>
      <c r="F1400" s="34"/>
      <c r="G1400" s="34"/>
      <c r="H1400" s="34"/>
      <c r="I1400" s="34"/>
      <c r="J1400" s="34"/>
    </row>
    <row r="1401" spans="1:10" ht="20.100000000000001" customHeight="1">
      <c r="A1401" s="34"/>
      <c r="B1401" s="34"/>
      <c r="C1401" s="34"/>
      <c r="E1401" s="38"/>
      <c r="F1401" s="34"/>
      <c r="G1401" s="34"/>
      <c r="H1401" s="34"/>
      <c r="I1401" s="34"/>
      <c r="J1401" s="34"/>
    </row>
    <row r="1402" spans="1:10" ht="20.100000000000001" customHeight="1">
      <c r="A1402" s="34"/>
      <c r="B1402" s="34"/>
      <c r="C1402" s="34"/>
      <c r="E1402" s="38"/>
      <c r="F1402" s="34"/>
      <c r="G1402" s="34"/>
      <c r="H1402" s="34"/>
      <c r="I1402" s="34"/>
      <c r="J1402" s="34"/>
    </row>
    <row r="1403" spans="1:10" ht="20.100000000000001" customHeight="1">
      <c r="A1403" s="34"/>
      <c r="B1403" s="34"/>
      <c r="C1403" s="34"/>
      <c r="E1403" s="38"/>
      <c r="F1403" s="34"/>
      <c r="G1403" s="34"/>
      <c r="H1403" s="34"/>
      <c r="I1403" s="34"/>
      <c r="J1403" s="34"/>
    </row>
    <row r="1404" spans="1:10" ht="20.100000000000001" customHeight="1">
      <c r="A1404" s="34"/>
      <c r="B1404" s="34"/>
      <c r="C1404" s="34"/>
      <c r="E1404" s="38"/>
      <c r="F1404" s="34"/>
      <c r="G1404" s="34"/>
      <c r="H1404" s="34"/>
      <c r="I1404" s="34"/>
      <c r="J1404" s="34"/>
    </row>
    <row r="1405" spans="1:10" ht="20.100000000000001" customHeight="1">
      <c r="A1405" s="34"/>
      <c r="B1405" s="34"/>
      <c r="C1405" s="34"/>
      <c r="E1405" s="38"/>
      <c r="F1405" s="34"/>
      <c r="G1405" s="34"/>
      <c r="H1405" s="34"/>
      <c r="I1405" s="34"/>
      <c r="J1405" s="34"/>
    </row>
    <row r="1406" spans="1:10" ht="20.100000000000001" customHeight="1">
      <c r="A1406" s="34"/>
      <c r="B1406" s="34"/>
      <c r="C1406" s="34"/>
      <c r="E1406" s="38"/>
      <c r="F1406" s="34"/>
      <c r="G1406" s="34"/>
      <c r="H1406" s="34"/>
      <c r="I1406" s="34"/>
      <c r="J1406" s="34"/>
    </row>
    <row r="1407" spans="1:10" ht="20.100000000000001" customHeight="1">
      <c r="A1407" s="34"/>
      <c r="B1407" s="34"/>
      <c r="C1407" s="34"/>
      <c r="E1407" s="38"/>
      <c r="F1407" s="34"/>
      <c r="G1407" s="34"/>
      <c r="H1407" s="34"/>
      <c r="I1407" s="34"/>
      <c r="J1407" s="34"/>
    </row>
    <row r="1408" spans="1:10" ht="20.100000000000001" customHeight="1">
      <c r="A1408" s="34"/>
      <c r="B1408" s="34"/>
      <c r="C1408" s="34"/>
      <c r="E1408" s="38"/>
      <c r="F1408" s="34"/>
      <c r="G1408" s="34"/>
      <c r="H1408" s="34"/>
      <c r="I1408" s="34"/>
      <c r="J1408" s="34"/>
    </row>
    <row r="1409" spans="1:10" ht="20.100000000000001" customHeight="1">
      <c r="A1409" s="34"/>
      <c r="B1409" s="34"/>
      <c r="C1409" s="34"/>
      <c r="E1409" s="38"/>
      <c r="F1409" s="34"/>
      <c r="G1409" s="34"/>
      <c r="H1409" s="34"/>
      <c r="I1409" s="34"/>
      <c r="J1409" s="34"/>
    </row>
    <row r="1410" spans="1:10" ht="20.100000000000001" customHeight="1">
      <c r="A1410" s="34"/>
      <c r="B1410" s="34"/>
      <c r="C1410" s="34"/>
      <c r="E1410" s="38"/>
      <c r="F1410" s="34"/>
      <c r="G1410" s="34"/>
      <c r="H1410" s="34"/>
      <c r="I1410" s="34"/>
      <c r="J1410" s="34"/>
    </row>
    <row r="1411" spans="1:10" ht="20.100000000000001" customHeight="1">
      <c r="A1411" s="34"/>
      <c r="B1411" s="34"/>
      <c r="C1411" s="34"/>
      <c r="E1411" s="38"/>
      <c r="F1411" s="34"/>
      <c r="G1411" s="34"/>
      <c r="H1411" s="34"/>
      <c r="I1411" s="34"/>
      <c r="J1411" s="34"/>
    </row>
    <row r="1412" spans="1:10" ht="20.100000000000001" customHeight="1">
      <c r="A1412" s="34"/>
      <c r="B1412" s="34"/>
      <c r="C1412" s="34"/>
      <c r="E1412" s="38"/>
      <c r="F1412" s="34"/>
      <c r="G1412" s="34"/>
      <c r="H1412" s="34"/>
      <c r="I1412" s="34"/>
      <c r="J1412" s="34"/>
    </row>
    <row r="1413" spans="1:10" ht="20.100000000000001" customHeight="1">
      <c r="A1413" s="34"/>
      <c r="B1413" s="34"/>
      <c r="C1413" s="34"/>
      <c r="E1413" s="38"/>
      <c r="F1413" s="34"/>
      <c r="G1413" s="34"/>
      <c r="H1413" s="34"/>
      <c r="I1413" s="34"/>
      <c r="J1413" s="34"/>
    </row>
    <row r="1414" spans="1:10" ht="20.100000000000001" customHeight="1">
      <c r="A1414" s="34"/>
      <c r="B1414" s="34"/>
      <c r="C1414" s="34"/>
      <c r="E1414" s="38"/>
      <c r="F1414" s="34"/>
      <c r="G1414" s="34"/>
      <c r="H1414" s="34"/>
      <c r="I1414" s="34"/>
      <c r="J1414" s="34"/>
    </row>
    <row r="1415" spans="1:10" ht="20.100000000000001" customHeight="1">
      <c r="A1415" s="34"/>
      <c r="B1415" s="34"/>
      <c r="C1415" s="34"/>
      <c r="E1415" s="38"/>
      <c r="F1415" s="34"/>
      <c r="G1415" s="34"/>
      <c r="H1415" s="34"/>
      <c r="I1415" s="34"/>
      <c r="J1415" s="34"/>
    </row>
    <row r="1416" spans="1:10" ht="20.100000000000001" customHeight="1">
      <c r="A1416" s="34"/>
      <c r="B1416" s="34"/>
      <c r="C1416" s="34"/>
      <c r="E1416" s="38"/>
      <c r="F1416" s="34"/>
      <c r="G1416" s="34"/>
      <c r="H1416" s="34"/>
      <c r="I1416" s="34"/>
      <c r="J1416" s="34"/>
    </row>
    <row r="1417" spans="1:10" ht="20.100000000000001" customHeight="1">
      <c r="A1417" s="34"/>
      <c r="B1417" s="34"/>
      <c r="C1417" s="34"/>
      <c r="E1417" s="38"/>
      <c r="F1417" s="34"/>
      <c r="G1417" s="34"/>
      <c r="H1417" s="34"/>
      <c r="I1417" s="34"/>
      <c r="J1417" s="34"/>
    </row>
    <row r="1418" spans="1:10" ht="20.100000000000001" customHeight="1">
      <c r="A1418" s="34"/>
      <c r="B1418" s="34"/>
      <c r="C1418" s="34"/>
      <c r="E1418" s="38"/>
      <c r="F1418" s="34"/>
      <c r="G1418" s="34"/>
      <c r="H1418" s="34"/>
      <c r="I1418" s="34"/>
      <c r="J1418" s="34"/>
    </row>
    <row r="1419" spans="1:10" ht="20.100000000000001" customHeight="1">
      <c r="A1419" s="34"/>
      <c r="B1419" s="34"/>
      <c r="C1419" s="34"/>
      <c r="E1419" s="38"/>
      <c r="F1419" s="34"/>
      <c r="G1419" s="34"/>
      <c r="H1419" s="34"/>
      <c r="I1419" s="34"/>
      <c r="J1419" s="34"/>
    </row>
    <row r="1420" spans="1:10" ht="20.100000000000001" customHeight="1">
      <c r="A1420" s="34"/>
      <c r="B1420" s="34"/>
      <c r="C1420" s="34"/>
      <c r="E1420" s="38"/>
      <c r="F1420" s="34"/>
      <c r="G1420" s="34"/>
      <c r="H1420" s="34"/>
      <c r="I1420" s="34"/>
      <c r="J1420" s="34"/>
    </row>
    <row r="1421" spans="1:10" ht="20.100000000000001" customHeight="1">
      <c r="A1421" s="34"/>
      <c r="B1421" s="34"/>
      <c r="C1421" s="34"/>
      <c r="E1421" s="38"/>
      <c r="F1421" s="34"/>
      <c r="G1421" s="34"/>
      <c r="H1421" s="34"/>
      <c r="I1421" s="34"/>
      <c r="J1421" s="34"/>
    </row>
    <row r="1422" spans="1:10" ht="20.100000000000001" customHeight="1">
      <c r="A1422" s="34"/>
      <c r="B1422" s="34"/>
      <c r="C1422" s="34"/>
      <c r="E1422" s="38"/>
      <c r="F1422" s="34"/>
      <c r="G1422" s="34"/>
      <c r="H1422" s="34"/>
      <c r="I1422" s="34"/>
      <c r="J1422" s="34"/>
    </row>
    <row r="1423" spans="1:10" ht="20.100000000000001" customHeight="1">
      <c r="A1423" s="34"/>
      <c r="B1423" s="34"/>
      <c r="C1423" s="34"/>
      <c r="E1423" s="38"/>
      <c r="F1423" s="34"/>
      <c r="G1423" s="34"/>
      <c r="H1423" s="34"/>
      <c r="I1423" s="34"/>
      <c r="J1423" s="34"/>
    </row>
    <row r="1424" spans="1:10" ht="20.100000000000001" customHeight="1">
      <c r="A1424" s="34"/>
      <c r="B1424" s="34"/>
      <c r="C1424" s="34"/>
      <c r="E1424" s="38"/>
      <c r="F1424" s="34"/>
      <c r="G1424" s="34"/>
      <c r="H1424" s="34"/>
      <c r="I1424" s="34"/>
      <c r="J1424" s="34"/>
    </row>
    <row r="1425" spans="1:10" ht="20.100000000000001" customHeight="1">
      <c r="A1425" s="34"/>
      <c r="B1425" s="34"/>
      <c r="C1425" s="34"/>
      <c r="E1425" s="38"/>
      <c r="F1425" s="34"/>
      <c r="G1425" s="34"/>
      <c r="H1425" s="34"/>
      <c r="I1425" s="34"/>
      <c r="J1425" s="34"/>
    </row>
    <row r="1426" spans="1:10" ht="20.100000000000001" customHeight="1">
      <c r="A1426" s="34"/>
      <c r="B1426" s="34"/>
      <c r="C1426" s="34"/>
      <c r="E1426" s="38"/>
      <c r="F1426" s="34"/>
      <c r="G1426" s="34"/>
      <c r="H1426" s="34"/>
      <c r="I1426" s="34"/>
      <c r="J1426" s="34"/>
    </row>
    <row r="1427" spans="1:10" ht="20.100000000000001" customHeight="1">
      <c r="A1427" s="34"/>
      <c r="B1427" s="34"/>
      <c r="C1427" s="34"/>
      <c r="E1427" s="38"/>
      <c r="F1427" s="34"/>
      <c r="G1427" s="34"/>
      <c r="H1427" s="34"/>
      <c r="I1427" s="34"/>
      <c r="J1427" s="34"/>
    </row>
    <row r="1428" spans="1:10" ht="20.100000000000001" customHeight="1">
      <c r="A1428" s="34"/>
      <c r="B1428" s="34"/>
      <c r="C1428" s="34"/>
      <c r="E1428" s="38"/>
      <c r="F1428" s="34"/>
      <c r="G1428" s="34"/>
      <c r="H1428" s="34"/>
      <c r="I1428" s="34"/>
      <c r="J1428" s="34"/>
    </row>
    <row r="1429" spans="1:10" ht="20.100000000000001" customHeight="1">
      <c r="A1429" s="34"/>
      <c r="B1429" s="34"/>
      <c r="C1429" s="34"/>
      <c r="E1429" s="38"/>
      <c r="F1429" s="34"/>
      <c r="G1429" s="34"/>
      <c r="H1429" s="34"/>
      <c r="I1429" s="34"/>
      <c r="J1429" s="34"/>
    </row>
    <row r="1430" spans="1:10" ht="20.100000000000001" customHeight="1">
      <c r="A1430" s="34"/>
      <c r="B1430" s="34"/>
      <c r="C1430" s="34"/>
      <c r="E1430" s="38"/>
      <c r="F1430" s="34"/>
      <c r="G1430" s="34"/>
      <c r="H1430" s="34"/>
      <c r="I1430" s="34"/>
      <c r="J1430" s="34"/>
    </row>
    <row r="1431" spans="1:10" ht="20.100000000000001" customHeight="1">
      <c r="A1431" s="34"/>
      <c r="B1431" s="34"/>
      <c r="C1431" s="34"/>
      <c r="E1431" s="38"/>
      <c r="F1431" s="34"/>
      <c r="G1431" s="34"/>
      <c r="H1431" s="34"/>
      <c r="I1431" s="34"/>
      <c r="J1431" s="34"/>
    </row>
    <row r="1432" spans="1:10" ht="20.100000000000001" customHeight="1">
      <c r="A1432" s="34"/>
      <c r="B1432" s="34"/>
      <c r="C1432" s="34"/>
      <c r="E1432" s="38"/>
      <c r="F1432" s="34"/>
      <c r="G1432" s="34"/>
      <c r="H1432" s="34"/>
      <c r="I1432" s="34"/>
      <c r="J1432" s="34"/>
    </row>
    <row r="1433" spans="1:10" ht="20.100000000000001" customHeight="1">
      <c r="A1433" s="34"/>
      <c r="B1433" s="34"/>
      <c r="C1433" s="34"/>
      <c r="E1433" s="38"/>
      <c r="F1433" s="34"/>
      <c r="G1433" s="34"/>
      <c r="H1433" s="34"/>
      <c r="I1433" s="34"/>
      <c r="J1433" s="34"/>
    </row>
    <row r="1434" spans="1:10" ht="20.100000000000001" customHeight="1">
      <c r="A1434" s="34"/>
      <c r="B1434" s="34"/>
      <c r="C1434" s="34"/>
      <c r="E1434" s="38"/>
      <c r="F1434" s="34"/>
      <c r="G1434" s="34"/>
      <c r="H1434" s="34"/>
      <c r="I1434" s="34"/>
      <c r="J1434" s="34"/>
    </row>
    <row r="1435" spans="1:10" ht="20.100000000000001" customHeight="1">
      <c r="A1435" s="34"/>
      <c r="B1435" s="34"/>
      <c r="C1435" s="34"/>
      <c r="E1435" s="38"/>
      <c r="F1435" s="34"/>
      <c r="G1435" s="34"/>
      <c r="H1435" s="34"/>
      <c r="I1435" s="34"/>
      <c r="J1435" s="34"/>
    </row>
    <row r="1436" spans="1:10" ht="20.100000000000001" customHeight="1">
      <c r="A1436" s="34"/>
      <c r="B1436" s="34"/>
      <c r="C1436" s="34"/>
      <c r="E1436" s="38"/>
      <c r="F1436" s="34"/>
      <c r="G1436" s="34"/>
      <c r="H1436" s="34"/>
      <c r="I1436" s="34"/>
      <c r="J1436" s="34"/>
    </row>
    <row r="1437" spans="1:10" ht="20.100000000000001" customHeight="1">
      <c r="A1437" s="34"/>
      <c r="B1437" s="34"/>
      <c r="C1437" s="34"/>
      <c r="E1437" s="38"/>
      <c r="F1437" s="34"/>
      <c r="G1437" s="34"/>
      <c r="H1437" s="34"/>
      <c r="I1437" s="34"/>
      <c r="J1437" s="34"/>
    </row>
    <row r="1438" spans="1:10" ht="20.100000000000001" customHeight="1">
      <c r="A1438" s="34"/>
      <c r="B1438" s="34"/>
      <c r="C1438" s="34"/>
      <c r="E1438" s="38"/>
      <c r="F1438" s="34"/>
      <c r="G1438" s="34"/>
      <c r="H1438" s="34"/>
      <c r="I1438" s="34"/>
      <c r="J1438" s="34"/>
    </row>
    <row r="1439" spans="1:10" ht="20.100000000000001" customHeight="1">
      <c r="A1439" s="34"/>
      <c r="B1439" s="34"/>
      <c r="C1439" s="34"/>
      <c r="E1439" s="38"/>
      <c r="F1439" s="34"/>
      <c r="G1439" s="34"/>
      <c r="H1439" s="34"/>
      <c r="I1439" s="34"/>
      <c r="J1439" s="34"/>
    </row>
    <row r="1440" spans="1:10" ht="20.100000000000001" customHeight="1">
      <c r="A1440" s="34"/>
      <c r="B1440" s="34"/>
      <c r="C1440" s="34"/>
      <c r="E1440" s="38"/>
      <c r="F1440" s="34"/>
      <c r="G1440" s="34"/>
      <c r="H1440" s="34"/>
      <c r="I1440" s="34"/>
      <c r="J1440" s="34"/>
    </row>
    <row r="1441" spans="1:10" ht="20.100000000000001" customHeight="1">
      <c r="A1441" s="34"/>
      <c r="B1441" s="34"/>
      <c r="C1441" s="34"/>
      <c r="E1441" s="38"/>
      <c r="F1441" s="34"/>
      <c r="G1441" s="34"/>
      <c r="H1441" s="34"/>
      <c r="I1441" s="34"/>
      <c r="J1441" s="34"/>
    </row>
    <row r="1442" spans="1:10" ht="20.100000000000001" customHeight="1">
      <c r="A1442" s="34"/>
      <c r="B1442" s="34"/>
      <c r="C1442" s="34"/>
      <c r="E1442" s="38"/>
      <c r="F1442" s="34"/>
      <c r="G1442" s="34"/>
      <c r="H1442" s="34"/>
      <c r="I1442" s="34"/>
      <c r="J1442" s="34"/>
    </row>
    <row r="1443" spans="1:10" ht="20.100000000000001" customHeight="1">
      <c r="A1443" s="34"/>
      <c r="B1443" s="34"/>
      <c r="C1443" s="34"/>
      <c r="E1443" s="38"/>
      <c r="F1443" s="34"/>
      <c r="G1443" s="34"/>
      <c r="H1443" s="34"/>
      <c r="I1443" s="34"/>
      <c r="J1443" s="34"/>
    </row>
    <row r="1444" spans="1:10" ht="20.100000000000001" customHeight="1">
      <c r="A1444" s="34"/>
      <c r="B1444" s="34"/>
      <c r="C1444" s="34"/>
      <c r="E1444" s="38"/>
      <c r="F1444" s="34"/>
      <c r="G1444" s="34"/>
      <c r="H1444" s="34"/>
      <c r="I1444" s="34"/>
      <c r="J1444" s="34"/>
    </row>
    <row r="1445" spans="1:10" ht="20.100000000000001" customHeight="1">
      <c r="A1445" s="34"/>
      <c r="B1445" s="34"/>
      <c r="C1445" s="34"/>
      <c r="E1445" s="38"/>
      <c r="F1445" s="34"/>
      <c r="G1445" s="34"/>
      <c r="H1445" s="34"/>
      <c r="I1445" s="34"/>
      <c r="J1445" s="34"/>
    </row>
    <row r="1446" spans="1:10" ht="20.100000000000001" customHeight="1">
      <c r="A1446" s="34"/>
      <c r="B1446" s="34"/>
      <c r="C1446" s="34"/>
      <c r="E1446" s="38"/>
      <c r="F1446" s="34"/>
      <c r="G1446" s="34"/>
      <c r="H1446" s="34"/>
      <c r="I1446" s="34"/>
      <c r="J1446" s="34"/>
    </row>
    <row r="1447" spans="1:10" ht="20.100000000000001" customHeight="1">
      <c r="A1447" s="34"/>
      <c r="B1447" s="34"/>
      <c r="C1447" s="34"/>
      <c r="E1447" s="38"/>
      <c r="F1447" s="34"/>
      <c r="G1447" s="34"/>
      <c r="H1447" s="34"/>
      <c r="I1447" s="34"/>
      <c r="J1447" s="34"/>
    </row>
    <row r="1448" spans="1:10" ht="20.100000000000001" customHeight="1">
      <c r="A1448" s="34"/>
      <c r="B1448" s="34"/>
      <c r="C1448" s="34"/>
      <c r="E1448" s="38"/>
      <c r="F1448" s="34"/>
      <c r="G1448" s="34"/>
      <c r="H1448" s="34"/>
      <c r="I1448" s="34"/>
      <c r="J1448" s="34"/>
    </row>
    <row r="1449" spans="1:10" ht="20.100000000000001" customHeight="1">
      <c r="A1449" s="34"/>
      <c r="B1449" s="34"/>
      <c r="C1449" s="34"/>
      <c r="E1449" s="38"/>
      <c r="F1449" s="34"/>
      <c r="G1449" s="34"/>
      <c r="H1449" s="34"/>
      <c r="I1449" s="34"/>
      <c r="J1449" s="34"/>
    </row>
    <row r="1450" spans="1:10" ht="20.100000000000001" customHeight="1">
      <c r="A1450" s="34"/>
      <c r="B1450" s="34"/>
      <c r="C1450" s="34"/>
      <c r="E1450" s="38"/>
      <c r="F1450" s="34"/>
      <c r="G1450" s="34"/>
      <c r="H1450" s="34"/>
      <c r="I1450" s="34"/>
      <c r="J1450" s="34"/>
    </row>
    <row r="1451" spans="1:10" ht="20.100000000000001" customHeight="1">
      <c r="A1451" s="34"/>
      <c r="B1451" s="34"/>
      <c r="C1451" s="34"/>
      <c r="E1451" s="38"/>
      <c r="F1451" s="34"/>
      <c r="G1451" s="34"/>
      <c r="H1451" s="34"/>
      <c r="I1451" s="34"/>
      <c r="J1451" s="34"/>
    </row>
    <row r="1452" spans="1:10" ht="20.100000000000001" customHeight="1">
      <c r="A1452" s="34"/>
      <c r="B1452" s="34"/>
      <c r="C1452" s="34"/>
      <c r="E1452" s="38"/>
      <c r="F1452" s="34"/>
      <c r="G1452" s="34"/>
      <c r="H1452" s="34"/>
      <c r="I1452" s="34"/>
      <c r="J1452" s="34"/>
    </row>
    <row r="1453" spans="1:10" ht="20.100000000000001" customHeight="1">
      <c r="A1453" s="34"/>
      <c r="B1453" s="34"/>
      <c r="C1453" s="34"/>
      <c r="E1453" s="38"/>
      <c r="F1453" s="34"/>
      <c r="G1453" s="34"/>
      <c r="H1453" s="34"/>
      <c r="I1453" s="34"/>
      <c r="J1453" s="34"/>
    </row>
    <row r="1454" spans="1:10" ht="20.100000000000001" customHeight="1">
      <c r="A1454" s="34"/>
      <c r="B1454" s="34"/>
      <c r="C1454" s="34"/>
      <c r="E1454" s="38"/>
      <c r="F1454" s="34"/>
      <c r="G1454" s="34"/>
      <c r="H1454" s="34"/>
      <c r="I1454" s="34"/>
      <c r="J1454" s="34"/>
    </row>
    <row r="1455" spans="1:10" ht="20.100000000000001" customHeight="1">
      <c r="A1455" s="34"/>
      <c r="B1455" s="34"/>
      <c r="C1455" s="34"/>
      <c r="E1455" s="38"/>
      <c r="F1455" s="34"/>
      <c r="G1455" s="34"/>
      <c r="H1455" s="34"/>
      <c r="I1455" s="34"/>
      <c r="J1455" s="34"/>
    </row>
    <row r="1456" spans="1:10" ht="20.100000000000001" customHeight="1">
      <c r="A1456" s="34"/>
      <c r="B1456" s="34"/>
      <c r="C1456" s="34"/>
      <c r="E1456" s="38"/>
      <c r="F1456" s="34"/>
      <c r="G1456" s="34"/>
      <c r="H1456" s="34"/>
      <c r="I1456" s="34"/>
      <c r="J1456" s="34"/>
    </row>
    <row r="1457" spans="1:10" ht="20.100000000000001" customHeight="1">
      <c r="A1457" s="34"/>
      <c r="B1457" s="34"/>
      <c r="C1457" s="34"/>
      <c r="E1457" s="38"/>
      <c r="F1457" s="34"/>
      <c r="G1457" s="34"/>
      <c r="H1457" s="34"/>
      <c r="I1457" s="34"/>
      <c r="J1457" s="34"/>
    </row>
    <row r="1458" spans="1:10" ht="20.100000000000001" customHeight="1">
      <c r="A1458" s="34"/>
      <c r="B1458" s="34"/>
      <c r="C1458" s="34"/>
      <c r="E1458" s="38"/>
      <c r="F1458" s="34"/>
      <c r="G1458" s="34"/>
      <c r="H1458" s="34"/>
      <c r="I1458" s="34"/>
      <c r="J1458" s="34"/>
    </row>
    <row r="1459" spans="1:10" ht="20.100000000000001" customHeight="1">
      <c r="A1459" s="34"/>
      <c r="B1459" s="34"/>
      <c r="C1459" s="34"/>
      <c r="E1459" s="38"/>
      <c r="F1459" s="34"/>
      <c r="G1459" s="34"/>
      <c r="H1459" s="34"/>
      <c r="I1459" s="34"/>
      <c r="J1459" s="34"/>
    </row>
    <row r="1460" spans="1:10" ht="20.100000000000001" customHeight="1">
      <c r="A1460" s="34"/>
      <c r="B1460" s="34"/>
      <c r="C1460" s="34"/>
      <c r="E1460" s="38"/>
      <c r="F1460" s="34"/>
      <c r="G1460" s="34"/>
      <c r="H1460" s="34"/>
      <c r="I1460" s="34"/>
      <c r="J1460" s="34"/>
    </row>
    <row r="1461" spans="1:10" ht="20.100000000000001" customHeight="1">
      <c r="A1461" s="34"/>
      <c r="B1461" s="34"/>
      <c r="C1461" s="34"/>
      <c r="E1461" s="38"/>
      <c r="F1461" s="34"/>
      <c r="G1461" s="34"/>
      <c r="H1461" s="34"/>
      <c r="I1461" s="34"/>
      <c r="J1461" s="34"/>
    </row>
    <row r="1462" spans="1:10" ht="20.100000000000001" customHeight="1">
      <c r="A1462" s="34"/>
      <c r="B1462" s="34"/>
      <c r="C1462" s="34"/>
      <c r="E1462" s="38"/>
      <c r="F1462" s="34"/>
      <c r="G1462" s="34"/>
      <c r="H1462" s="34"/>
      <c r="I1462" s="34"/>
      <c r="J1462" s="34"/>
    </row>
    <row r="1463" spans="1:10" ht="20.100000000000001" customHeight="1">
      <c r="A1463" s="34"/>
      <c r="B1463" s="34"/>
      <c r="C1463" s="34"/>
      <c r="E1463" s="38"/>
      <c r="F1463" s="34"/>
      <c r="G1463" s="34"/>
      <c r="H1463" s="34"/>
      <c r="I1463" s="34"/>
      <c r="J1463" s="34"/>
    </row>
    <row r="1464" spans="1:10" ht="20.100000000000001" customHeight="1">
      <c r="A1464" s="34"/>
      <c r="B1464" s="34"/>
      <c r="C1464" s="34"/>
      <c r="E1464" s="38"/>
      <c r="F1464" s="34"/>
      <c r="G1464" s="34"/>
      <c r="H1464" s="34"/>
      <c r="I1464" s="34"/>
      <c r="J1464" s="34"/>
    </row>
    <row r="1465" spans="1:10" ht="20.100000000000001" customHeight="1">
      <c r="A1465" s="34"/>
      <c r="B1465" s="34"/>
      <c r="C1465" s="34"/>
      <c r="E1465" s="38"/>
      <c r="F1465" s="34"/>
      <c r="G1465" s="34"/>
      <c r="H1465" s="34"/>
      <c r="I1465" s="34"/>
      <c r="J1465" s="34"/>
    </row>
    <row r="1466" spans="1:10" ht="20.100000000000001" customHeight="1">
      <c r="A1466" s="34"/>
      <c r="B1466" s="34"/>
      <c r="C1466" s="34"/>
      <c r="E1466" s="38"/>
      <c r="F1466" s="34"/>
      <c r="G1466" s="34"/>
      <c r="H1466" s="34"/>
      <c r="I1466" s="34"/>
      <c r="J1466" s="34"/>
    </row>
    <row r="1467" spans="1:10" ht="20.100000000000001" customHeight="1">
      <c r="A1467" s="34"/>
      <c r="B1467" s="34"/>
      <c r="C1467" s="34"/>
      <c r="E1467" s="38"/>
      <c r="F1467" s="34"/>
      <c r="G1467" s="34"/>
      <c r="H1467" s="34"/>
      <c r="I1467" s="34"/>
      <c r="J1467" s="34"/>
    </row>
    <row r="1468" spans="1:10" ht="20.100000000000001" customHeight="1">
      <c r="A1468" s="34"/>
      <c r="B1468" s="34"/>
      <c r="C1468" s="34"/>
      <c r="E1468" s="38"/>
      <c r="F1468" s="34"/>
      <c r="G1468" s="34"/>
      <c r="H1468" s="34"/>
      <c r="I1468" s="34"/>
      <c r="J1468" s="34"/>
    </row>
    <row r="1469" spans="1:10" ht="20.100000000000001" customHeight="1">
      <c r="A1469" s="34"/>
      <c r="B1469" s="34"/>
      <c r="C1469" s="34"/>
      <c r="E1469" s="38"/>
      <c r="F1469" s="34"/>
      <c r="G1469" s="34"/>
      <c r="H1469" s="34"/>
      <c r="I1469" s="34"/>
      <c r="J1469" s="34"/>
    </row>
    <row r="1470" spans="1:10" ht="20.100000000000001" customHeight="1">
      <c r="A1470" s="34"/>
      <c r="B1470" s="34"/>
      <c r="C1470" s="34"/>
      <c r="E1470" s="38"/>
      <c r="F1470" s="34"/>
      <c r="G1470" s="34"/>
      <c r="H1470" s="34"/>
      <c r="I1470" s="34"/>
      <c r="J1470" s="34"/>
    </row>
    <row r="1471" spans="1:10" ht="20.100000000000001" customHeight="1">
      <c r="A1471" s="34"/>
      <c r="B1471" s="34"/>
      <c r="C1471" s="34"/>
      <c r="E1471" s="38"/>
      <c r="F1471" s="34"/>
      <c r="G1471" s="34"/>
      <c r="H1471" s="34"/>
      <c r="I1471" s="34"/>
      <c r="J1471" s="34"/>
    </row>
    <row r="1472" spans="1:10" ht="20.100000000000001" customHeight="1">
      <c r="A1472" s="34"/>
      <c r="B1472" s="34"/>
      <c r="C1472" s="34"/>
      <c r="E1472" s="38"/>
      <c r="F1472" s="34"/>
      <c r="G1472" s="34"/>
      <c r="H1472" s="34"/>
      <c r="I1472" s="34"/>
      <c r="J1472" s="34"/>
    </row>
    <row r="1473" spans="1:10" ht="20.100000000000001" customHeight="1">
      <c r="A1473" s="34"/>
      <c r="B1473" s="34"/>
      <c r="C1473" s="34"/>
      <c r="E1473" s="38"/>
      <c r="F1473" s="34"/>
      <c r="G1473" s="34"/>
      <c r="H1473" s="34"/>
      <c r="I1473" s="34"/>
      <c r="J1473" s="34"/>
    </row>
    <row r="1474" spans="1:10" ht="20.100000000000001" customHeight="1">
      <c r="A1474" s="34"/>
      <c r="B1474" s="34"/>
      <c r="C1474" s="34"/>
      <c r="E1474" s="38"/>
      <c r="F1474" s="34"/>
      <c r="G1474" s="34"/>
      <c r="H1474" s="34"/>
      <c r="I1474" s="34"/>
      <c r="J1474" s="34"/>
    </row>
    <row r="1475" spans="1:10" ht="20.100000000000001" customHeight="1">
      <c r="A1475" s="34"/>
      <c r="B1475" s="34"/>
      <c r="C1475" s="34"/>
      <c r="E1475" s="38"/>
      <c r="F1475" s="34"/>
      <c r="G1475" s="34"/>
      <c r="H1475" s="34"/>
      <c r="I1475" s="34"/>
      <c r="J1475" s="34"/>
    </row>
    <row r="1476" spans="1:10" ht="20.100000000000001" customHeight="1">
      <c r="A1476" s="34"/>
      <c r="B1476" s="34"/>
      <c r="C1476" s="34"/>
      <c r="E1476" s="38"/>
      <c r="F1476" s="34"/>
      <c r="G1476" s="34"/>
      <c r="H1476" s="34"/>
      <c r="I1476" s="34"/>
      <c r="J1476" s="34"/>
    </row>
    <row r="1477" spans="1:10" ht="20.100000000000001" customHeight="1">
      <c r="A1477" s="34"/>
      <c r="B1477" s="34"/>
      <c r="C1477" s="34"/>
      <c r="E1477" s="38"/>
      <c r="F1477" s="34"/>
      <c r="G1477" s="34"/>
      <c r="H1477" s="34"/>
      <c r="I1477" s="34"/>
      <c r="J1477" s="34"/>
    </row>
    <row r="1478" spans="1:10" ht="20.100000000000001" customHeight="1">
      <c r="A1478" s="34"/>
      <c r="B1478" s="34"/>
      <c r="C1478" s="34"/>
      <c r="E1478" s="38"/>
      <c r="F1478" s="34"/>
      <c r="G1478" s="34"/>
      <c r="H1478" s="34"/>
      <c r="I1478" s="34"/>
      <c r="J1478" s="34"/>
    </row>
    <row r="1479" spans="1:10" ht="20.100000000000001" customHeight="1">
      <c r="A1479" s="34"/>
      <c r="B1479" s="34"/>
      <c r="C1479" s="34"/>
      <c r="E1479" s="38"/>
      <c r="F1479" s="34"/>
      <c r="G1479" s="34"/>
      <c r="H1479" s="34"/>
      <c r="I1479" s="34"/>
      <c r="J1479" s="34"/>
    </row>
    <row r="1480" spans="1:10" ht="20.100000000000001" customHeight="1">
      <c r="A1480" s="34"/>
      <c r="B1480" s="34"/>
      <c r="C1480" s="34"/>
      <c r="E1480" s="38"/>
      <c r="F1480" s="34"/>
      <c r="G1480" s="34"/>
      <c r="H1480" s="34"/>
      <c r="I1480" s="34"/>
      <c r="J1480" s="34"/>
    </row>
    <row r="1481" spans="1:10" ht="20.100000000000001" customHeight="1">
      <c r="A1481" s="34"/>
      <c r="B1481" s="34"/>
      <c r="C1481" s="34"/>
      <c r="E1481" s="38"/>
      <c r="F1481" s="34"/>
      <c r="G1481" s="34"/>
      <c r="H1481" s="34"/>
      <c r="I1481" s="34"/>
      <c r="J1481" s="34"/>
    </row>
    <row r="1482" spans="1:10" ht="20.100000000000001" customHeight="1">
      <c r="A1482" s="34"/>
      <c r="B1482" s="34"/>
      <c r="C1482" s="34"/>
      <c r="E1482" s="38"/>
      <c r="F1482" s="34"/>
      <c r="G1482" s="34"/>
      <c r="H1482" s="34"/>
      <c r="I1482" s="34"/>
      <c r="J1482" s="34"/>
    </row>
    <row r="1483" spans="1:10" ht="20.100000000000001" customHeight="1">
      <c r="A1483" s="34"/>
      <c r="B1483" s="34"/>
      <c r="C1483" s="34"/>
      <c r="E1483" s="38"/>
      <c r="F1483" s="34"/>
      <c r="G1483" s="34"/>
      <c r="H1483" s="34"/>
      <c r="I1483" s="34"/>
      <c r="J1483" s="34"/>
    </row>
    <row r="1484" spans="1:10" ht="20.100000000000001" customHeight="1">
      <c r="A1484" s="34"/>
      <c r="B1484" s="34"/>
      <c r="C1484" s="34"/>
      <c r="E1484" s="38"/>
      <c r="F1484" s="34"/>
      <c r="G1484" s="34"/>
      <c r="H1484" s="34"/>
      <c r="I1484" s="34"/>
      <c r="J1484" s="34"/>
    </row>
    <row r="1485" spans="1:10" ht="20.100000000000001" customHeight="1">
      <c r="A1485" s="34"/>
      <c r="B1485" s="34"/>
      <c r="C1485" s="34"/>
      <c r="E1485" s="38"/>
      <c r="F1485" s="34"/>
      <c r="G1485" s="34"/>
      <c r="H1485" s="34"/>
      <c r="I1485" s="34"/>
      <c r="J1485" s="34"/>
    </row>
    <row r="1486" spans="1:10" ht="20.100000000000001" customHeight="1">
      <c r="A1486" s="34"/>
      <c r="B1486" s="34"/>
      <c r="C1486" s="34"/>
      <c r="E1486" s="38"/>
      <c r="F1486" s="34"/>
      <c r="G1486" s="34"/>
      <c r="H1486" s="34"/>
      <c r="I1486" s="34"/>
      <c r="J1486" s="34"/>
    </row>
    <row r="1487" spans="1:10" ht="20.100000000000001" customHeight="1">
      <c r="A1487" s="34"/>
      <c r="B1487" s="34"/>
      <c r="C1487" s="34"/>
      <c r="E1487" s="38"/>
      <c r="F1487" s="34"/>
      <c r="G1487" s="34"/>
      <c r="H1487" s="34"/>
      <c r="I1487" s="34"/>
      <c r="J1487" s="34"/>
    </row>
    <row r="1488" spans="1:10" ht="20.100000000000001" customHeight="1">
      <c r="A1488" s="34"/>
      <c r="B1488" s="34"/>
      <c r="C1488" s="34"/>
      <c r="E1488" s="38"/>
      <c r="F1488" s="34"/>
      <c r="G1488" s="34"/>
      <c r="H1488" s="34"/>
      <c r="I1488" s="34"/>
      <c r="J1488" s="34"/>
    </row>
    <row r="1489" spans="1:10" ht="20.100000000000001" customHeight="1">
      <c r="A1489" s="34"/>
      <c r="B1489" s="34"/>
      <c r="C1489" s="34"/>
      <c r="E1489" s="38"/>
      <c r="F1489" s="34"/>
      <c r="G1489" s="34"/>
      <c r="H1489" s="34"/>
      <c r="I1489" s="34"/>
      <c r="J1489" s="34"/>
    </row>
    <row r="1490" spans="1:10" ht="20.100000000000001" customHeight="1">
      <c r="A1490" s="34"/>
      <c r="B1490" s="34"/>
      <c r="C1490" s="34"/>
      <c r="E1490" s="38"/>
      <c r="F1490" s="34"/>
      <c r="G1490" s="34"/>
      <c r="H1490" s="34"/>
      <c r="I1490" s="34"/>
      <c r="J1490" s="34"/>
    </row>
    <row r="1491" spans="1:10" ht="20.100000000000001" customHeight="1">
      <c r="A1491" s="34"/>
      <c r="B1491" s="34"/>
      <c r="C1491" s="34"/>
      <c r="E1491" s="38"/>
      <c r="F1491" s="34"/>
      <c r="G1491" s="34"/>
      <c r="H1491" s="34"/>
      <c r="I1491" s="34"/>
      <c r="J1491" s="34"/>
    </row>
    <row r="1492" spans="1:10" ht="20.100000000000001" customHeight="1">
      <c r="A1492" s="34"/>
      <c r="B1492" s="34"/>
      <c r="C1492" s="34"/>
      <c r="E1492" s="38"/>
      <c r="F1492" s="34"/>
      <c r="G1492" s="34"/>
      <c r="H1492" s="34"/>
      <c r="I1492" s="34"/>
      <c r="J1492" s="34"/>
    </row>
    <row r="1493" spans="1:10" ht="20.100000000000001" customHeight="1">
      <c r="A1493" s="34"/>
      <c r="B1493" s="34"/>
      <c r="C1493" s="34"/>
      <c r="E1493" s="38"/>
      <c r="F1493" s="34"/>
      <c r="G1493" s="34"/>
      <c r="H1493" s="34"/>
      <c r="I1493" s="34"/>
      <c r="J1493" s="34"/>
    </row>
    <row r="1494" spans="1:10" ht="20.100000000000001" customHeight="1">
      <c r="A1494" s="34"/>
      <c r="B1494" s="34"/>
      <c r="C1494" s="34"/>
      <c r="E1494" s="38"/>
      <c r="F1494" s="34"/>
      <c r="G1494" s="34"/>
      <c r="H1494" s="34"/>
      <c r="I1494" s="34"/>
      <c r="J1494" s="34"/>
    </row>
    <row r="1495" spans="1:10" ht="20.100000000000001" customHeight="1">
      <c r="A1495" s="34"/>
      <c r="B1495" s="34"/>
      <c r="C1495" s="34"/>
      <c r="E1495" s="38"/>
      <c r="F1495" s="34"/>
      <c r="G1495" s="34"/>
      <c r="H1495" s="34"/>
      <c r="I1495" s="34"/>
      <c r="J1495" s="34"/>
    </row>
    <row r="1496" spans="1:10" ht="20.100000000000001" customHeight="1">
      <c r="A1496" s="34"/>
      <c r="B1496" s="34"/>
      <c r="C1496" s="34"/>
      <c r="E1496" s="38"/>
      <c r="F1496" s="34"/>
      <c r="G1496" s="34"/>
      <c r="H1496" s="34"/>
      <c r="I1496" s="34"/>
      <c r="J1496" s="34"/>
    </row>
    <row r="1497" spans="1:10" ht="20.100000000000001" customHeight="1">
      <c r="A1497" s="34"/>
      <c r="B1497" s="34"/>
      <c r="C1497" s="34"/>
      <c r="E1497" s="38"/>
      <c r="F1497" s="34"/>
      <c r="G1497" s="34"/>
      <c r="H1497" s="34"/>
      <c r="I1497" s="34"/>
      <c r="J1497" s="34"/>
    </row>
    <row r="1498" spans="1:10" ht="20.100000000000001" customHeight="1">
      <c r="A1498" s="34"/>
      <c r="B1498" s="34"/>
      <c r="C1498" s="34"/>
      <c r="E1498" s="38"/>
      <c r="F1498" s="34"/>
      <c r="G1498" s="34"/>
      <c r="H1498" s="34"/>
      <c r="I1498" s="34"/>
      <c r="J1498" s="34"/>
    </row>
    <row r="1499" spans="1:10" ht="20.100000000000001" customHeight="1">
      <c r="A1499" s="34"/>
      <c r="B1499" s="34"/>
      <c r="C1499" s="34"/>
      <c r="E1499" s="38"/>
      <c r="F1499" s="34"/>
      <c r="G1499" s="34"/>
      <c r="H1499" s="34"/>
      <c r="I1499" s="34"/>
      <c r="J1499" s="34"/>
    </row>
    <row r="1500" spans="1:10" ht="20.100000000000001" customHeight="1">
      <c r="A1500" s="34"/>
      <c r="B1500" s="34"/>
      <c r="C1500" s="34"/>
      <c r="E1500" s="38"/>
      <c r="F1500" s="34"/>
      <c r="G1500" s="34"/>
      <c r="H1500" s="34"/>
      <c r="I1500" s="34"/>
      <c r="J1500" s="34"/>
    </row>
    <row r="1501" spans="1:10" ht="20.100000000000001" customHeight="1">
      <c r="A1501" s="34"/>
      <c r="B1501" s="34"/>
      <c r="C1501" s="34"/>
      <c r="E1501" s="38"/>
      <c r="F1501" s="34"/>
      <c r="G1501" s="34"/>
      <c r="H1501" s="34"/>
      <c r="I1501" s="34"/>
      <c r="J1501" s="34"/>
    </row>
    <row r="1502" spans="1:10" ht="20.100000000000001" customHeight="1">
      <c r="A1502" s="34"/>
      <c r="B1502" s="34"/>
      <c r="C1502" s="34"/>
      <c r="E1502" s="38"/>
      <c r="F1502" s="34"/>
      <c r="G1502" s="34"/>
      <c r="H1502" s="34"/>
      <c r="I1502" s="34"/>
      <c r="J1502" s="34"/>
    </row>
    <row r="1503" spans="1:10" ht="20.100000000000001" customHeight="1">
      <c r="A1503" s="34"/>
      <c r="B1503" s="34"/>
      <c r="C1503" s="34"/>
      <c r="E1503" s="38"/>
      <c r="F1503" s="34"/>
      <c r="G1503" s="34"/>
      <c r="H1503" s="34"/>
      <c r="I1503" s="34"/>
      <c r="J1503" s="34"/>
    </row>
    <row r="1504" spans="1:10" ht="20.100000000000001" customHeight="1">
      <c r="A1504" s="34"/>
      <c r="B1504" s="34"/>
      <c r="C1504" s="34"/>
      <c r="E1504" s="38"/>
      <c r="F1504" s="34"/>
      <c r="G1504" s="34"/>
      <c r="H1504" s="34"/>
      <c r="I1504" s="34"/>
      <c r="J1504" s="34"/>
    </row>
    <row r="1505" spans="1:10" ht="20.100000000000001" customHeight="1">
      <c r="A1505" s="34"/>
      <c r="B1505" s="34"/>
      <c r="C1505" s="34"/>
      <c r="E1505" s="38"/>
      <c r="F1505" s="34"/>
      <c r="G1505" s="34"/>
      <c r="H1505" s="34"/>
      <c r="I1505" s="34"/>
      <c r="J1505" s="34"/>
    </row>
    <row r="1506" spans="1:10" ht="20.100000000000001" customHeight="1">
      <c r="A1506" s="34"/>
      <c r="B1506" s="34"/>
      <c r="C1506" s="34"/>
      <c r="E1506" s="38"/>
      <c r="F1506" s="34"/>
      <c r="G1506" s="34"/>
      <c r="H1506" s="34"/>
      <c r="I1506" s="34"/>
      <c r="J1506" s="34"/>
    </row>
    <row r="1507" spans="1:10" ht="20.100000000000001" customHeight="1">
      <c r="A1507" s="34"/>
      <c r="B1507" s="34"/>
      <c r="C1507" s="34"/>
      <c r="E1507" s="38"/>
      <c r="F1507" s="34"/>
      <c r="G1507" s="34"/>
      <c r="H1507" s="34"/>
      <c r="I1507" s="34"/>
      <c r="J1507" s="34"/>
    </row>
    <row r="1508" spans="1:10" ht="20.100000000000001" customHeight="1">
      <c r="A1508" s="34"/>
      <c r="B1508" s="34"/>
      <c r="C1508" s="34"/>
      <c r="E1508" s="38"/>
      <c r="F1508" s="34"/>
      <c r="G1508" s="34"/>
      <c r="H1508" s="34"/>
      <c r="I1508" s="34"/>
      <c r="J1508" s="34"/>
    </row>
    <row r="1509" spans="1:10" ht="20.100000000000001" customHeight="1">
      <c r="A1509" s="34"/>
      <c r="B1509" s="34"/>
      <c r="C1509" s="34"/>
      <c r="E1509" s="38"/>
      <c r="F1509" s="34"/>
      <c r="G1509" s="34"/>
      <c r="H1509" s="34"/>
      <c r="I1509" s="34"/>
      <c r="J1509" s="34"/>
    </row>
    <row r="1510" spans="1:10" ht="20.100000000000001" customHeight="1">
      <c r="A1510" s="34"/>
      <c r="B1510" s="34"/>
      <c r="C1510" s="34"/>
      <c r="E1510" s="38"/>
      <c r="F1510" s="34"/>
      <c r="G1510" s="34"/>
      <c r="H1510" s="34"/>
      <c r="I1510" s="34"/>
      <c r="J1510" s="34"/>
    </row>
    <row r="1511" spans="1:10" ht="20.100000000000001" customHeight="1">
      <c r="A1511" s="34"/>
      <c r="B1511" s="34"/>
      <c r="C1511" s="34"/>
      <c r="E1511" s="38"/>
      <c r="F1511" s="34"/>
      <c r="G1511" s="34"/>
      <c r="H1511" s="34"/>
      <c r="I1511" s="34"/>
      <c r="J1511" s="34"/>
    </row>
    <row r="1512" spans="1:10" ht="20.100000000000001" customHeight="1">
      <c r="A1512" s="34"/>
      <c r="B1512" s="34"/>
      <c r="C1512" s="34"/>
      <c r="E1512" s="38"/>
      <c r="F1512" s="34"/>
      <c r="G1512" s="34"/>
      <c r="H1512" s="34"/>
      <c r="I1512" s="34"/>
      <c r="J1512" s="34"/>
    </row>
    <row r="1513" spans="1:10" ht="20.100000000000001" customHeight="1">
      <c r="A1513" s="34"/>
      <c r="B1513" s="34"/>
      <c r="C1513" s="34"/>
      <c r="E1513" s="38"/>
      <c r="F1513" s="34"/>
      <c r="G1513" s="34"/>
      <c r="H1513" s="34"/>
      <c r="I1513" s="34"/>
      <c r="J1513" s="34"/>
    </row>
    <row r="1514" spans="1:10" ht="20.100000000000001" customHeight="1">
      <c r="A1514" s="34"/>
      <c r="B1514" s="34"/>
      <c r="C1514" s="34"/>
      <c r="E1514" s="38"/>
      <c r="F1514" s="34"/>
      <c r="G1514" s="34"/>
      <c r="H1514" s="34"/>
      <c r="I1514" s="34"/>
      <c r="J1514" s="34"/>
    </row>
    <row r="1515" spans="1:10" ht="20.100000000000001" customHeight="1">
      <c r="A1515" s="34"/>
      <c r="B1515" s="34"/>
      <c r="C1515" s="34"/>
      <c r="E1515" s="38"/>
      <c r="F1515" s="34"/>
      <c r="G1515" s="34"/>
      <c r="H1515" s="34"/>
      <c r="I1515" s="34"/>
      <c r="J1515" s="34"/>
    </row>
    <row r="1516" spans="1:10" ht="20.100000000000001" customHeight="1">
      <c r="A1516" s="34"/>
      <c r="B1516" s="34"/>
      <c r="C1516" s="34"/>
      <c r="E1516" s="38"/>
      <c r="F1516" s="34"/>
      <c r="G1516" s="34"/>
      <c r="H1516" s="34"/>
      <c r="I1516" s="34"/>
      <c r="J1516" s="34"/>
    </row>
    <row r="1517" spans="1:10" ht="20.100000000000001" customHeight="1">
      <c r="A1517" s="34"/>
      <c r="B1517" s="34"/>
      <c r="C1517" s="34"/>
      <c r="E1517" s="38"/>
      <c r="F1517" s="34"/>
      <c r="G1517" s="34"/>
      <c r="H1517" s="34"/>
      <c r="I1517" s="34"/>
      <c r="J1517" s="34"/>
    </row>
    <row r="1518" spans="1:10" ht="20.100000000000001" customHeight="1">
      <c r="A1518" s="34"/>
      <c r="B1518" s="34"/>
      <c r="C1518" s="34"/>
      <c r="E1518" s="38"/>
      <c r="F1518" s="34"/>
      <c r="G1518" s="34"/>
      <c r="H1518" s="34"/>
      <c r="I1518" s="34"/>
      <c r="J1518" s="34"/>
    </row>
    <row r="1519" spans="1:10" ht="20.100000000000001" customHeight="1">
      <c r="A1519" s="34"/>
      <c r="B1519" s="34"/>
      <c r="C1519" s="34"/>
      <c r="E1519" s="38"/>
      <c r="F1519" s="34"/>
      <c r="G1519" s="34"/>
      <c r="H1519" s="34"/>
      <c r="I1519" s="34"/>
      <c r="J1519" s="34"/>
    </row>
    <row r="1520" spans="1:10" ht="20.100000000000001" customHeight="1">
      <c r="A1520" s="34"/>
      <c r="B1520" s="34"/>
      <c r="C1520" s="34"/>
      <c r="E1520" s="38"/>
      <c r="F1520" s="34"/>
      <c r="G1520" s="34"/>
      <c r="H1520" s="34"/>
      <c r="I1520" s="34"/>
      <c r="J1520" s="34"/>
    </row>
    <row r="1521" spans="1:10" ht="20.100000000000001" customHeight="1">
      <c r="A1521" s="34"/>
      <c r="B1521" s="34"/>
      <c r="C1521" s="34"/>
      <c r="E1521" s="38"/>
      <c r="F1521" s="34"/>
      <c r="G1521" s="34"/>
      <c r="H1521" s="34"/>
      <c r="I1521" s="34"/>
      <c r="J1521" s="34"/>
    </row>
    <row r="1522" spans="1:10" ht="20.100000000000001" customHeight="1">
      <c r="A1522" s="34"/>
      <c r="B1522" s="34"/>
      <c r="C1522" s="34"/>
      <c r="E1522" s="38"/>
      <c r="F1522" s="34"/>
      <c r="G1522" s="34"/>
      <c r="H1522" s="34"/>
      <c r="I1522" s="34"/>
      <c r="J1522" s="34"/>
    </row>
    <row r="1523" spans="1:10" ht="20.100000000000001" customHeight="1">
      <c r="A1523" s="34"/>
      <c r="B1523" s="34"/>
      <c r="C1523" s="34"/>
      <c r="E1523" s="38"/>
      <c r="F1523" s="34"/>
      <c r="G1523" s="34"/>
      <c r="H1523" s="34"/>
      <c r="I1523" s="34"/>
      <c r="J1523" s="34"/>
    </row>
    <row r="1524" spans="1:10" ht="20.100000000000001" customHeight="1">
      <c r="A1524" s="34"/>
      <c r="B1524" s="34"/>
      <c r="C1524" s="34"/>
      <c r="E1524" s="38"/>
      <c r="F1524" s="34"/>
      <c r="G1524" s="34"/>
      <c r="H1524" s="34"/>
      <c r="I1524" s="34"/>
      <c r="J1524" s="34"/>
    </row>
    <row r="1525" spans="1:10" ht="20.100000000000001" customHeight="1">
      <c r="A1525" s="34"/>
      <c r="B1525" s="34"/>
      <c r="C1525" s="34"/>
      <c r="E1525" s="38"/>
      <c r="F1525" s="34"/>
      <c r="G1525" s="34"/>
      <c r="H1525" s="34"/>
      <c r="I1525" s="34"/>
      <c r="J1525" s="34"/>
    </row>
    <row r="1526" spans="1:10" ht="20.100000000000001" customHeight="1">
      <c r="A1526" s="34"/>
      <c r="B1526" s="34"/>
      <c r="C1526" s="34"/>
      <c r="E1526" s="38"/>
      <c r="F1526" s="34"/>
      <c r="G1526" s="34"/>
      <c r="H1526" s="34"/>
      <c r="I1526" s="34"/>
      <c r="J1526" s="34"/>
    </row>
    <row r="1527" spans="1:10" ht="20.100000000000001" customHeight="1">
      <c r="A1527" s="34"/>
      <c r="B1527" s="34"/>
      <c r="C1527" s="34"/>
      <c r="E1527" s="38"/>
      <c r="F1527" s="34"/>
      <c r="G1527" s="34"/>
      <c r="H1527" s="34"/>
      <c r="I1527" s="34"/>
      <c r="J1527" s="34"/>
    </row>
    <row r="1528" spans="1:10" ht="20.100000000000001" customHeight="1">
      <c r="A1528" s="34"/>
      <c r="B1528" s="34"/>
      <c r="C1528" s="34"/>
      <c r="E1528" s="38"/>
      <c r="F1528" s="34"/>
      <c r="G1528" s="34"/>
      <c r="H1528" s="34"/>
      <c r="I1528" s="34"/>
      <c r="J1528" s="34"/>
    </row>
    <row r="1529" spans="1:10" ht="20.100000000000001" customHeight="1">
      <c r="A1529" s="34"/>
      <c r="B1529" s="34"/>
      <c r="C1529" s="34"/>
      <c r="E1529" s="38"/>
      <c r="F1529" s="34"/>
      <c r="G1529" s="34"/>
      <c r="H1529" s="34"/>
      <c r="I1529" s="34"/>
      <c r="J1529" s="34"/>
    </row>
    <row r="1530" spans="1:10" ht="20.100000000000001" customHeight="1">
      <c r="A1530" s="34"/>
      <c r="B1530" s="34"/>
      <c r="C1530" s="34"/>
      <c r="E1530" s="38"/>
      <c r="F1530" s="34"/>
      <c r="G1530" s="34"/>
      <c r="H1530" s="34"/>
      <c r="I1530" s="34"/>
      <c r="J1530" s="34"/>
    </row>
    <row r="1531" spans="1:10" ht="20.100000000000001" customHeight="1">
      <c r="A1531" s="34"/>
      <c r="B1531" s="34"/>
      <c r="C1531" s="34"/>
      <c r="E1531" s="38"/>
      <c r="F1531" s="34"/>
      <c r="G1531" s="34"/>
      <c r="H1531" s="34"/>
      <c r="I1531" s="34"/>
      <c r="J1531" s="34"/>
    </row>
    <row r="1532" spans="1:10" ht="20.100000000000001" customHeight="1">
      <c r="A1532" s="34"/>
      <c r="B1532" s="34"/>
      <c r="C1532" s="34"/>
      <c r="E1532" s="38"/>
      <c r="F1532" s="34"/>
      <c r="G1532" s="34"/>
      <c r="H1532" s="34"/>
      <c r="I1532" s="34"/>
      <c r="J1532" s="34"/>
    </row>
    <row r="1533" spans="1:10" ht="20.100000000000001" customHeight="1">
      <c r="A1533" s="34"/>
      <c r="B1533" s="34"/>
      <c r="C1533" s="34"/>
      <c r="E1533" s="38"/>
      <c r="F1533" s="34"/>
      <c r="G1533" s="34"/>
      <c r="H1533" s="34"/>
      <c r="I1533" s="34"/>
      <c r="J1533" s="34"/>
    </row>
    <row r="1534" spans="1:10" ht="20.100000000000001" customHeight="1">
      <c r="A1534" s="34"/>
      <c r="B1534" s="34"/>
      <c r="C1534" s="34"/>
      <c r="E1534" s="38"/>
      <c r="F1534" s="34"/>
      <c r="G1534" s="34"/>
      <c r="H1534" s="34"/>
      <c r="I1534" s="34"/>
      <c r="J1534" s="34"/>
    </row>
    <row r="1535" spans="1:10" ht="20.100000000000001" customHeight="1">
      <c r="A1535" s="34"/>
      <c r="B1535" s="34"/>
      <c r="C1535" s="34"/>
      <c r="E1535" s="38"/>
      <c r="F1535" s="34"/>
      <c r="G1535" s="34"/>
      <c r="H1535" s="34"/>
      <c r="I1535" s="34"/>
      <c r="J1535" s="34"/>
    </row>
    <row r="1536" spans="1:10" ht="20.100000000000001" customHeight="1">
      <c r="A1536" s="34"/>
      <c r="B1536" s="34"/>
      <c r="C1536" s="34"/>
      <c r="E1536" s="38"/>
      <c r="F1536" s="34"/>
      <c r="G1536" s="34"/>
      <c r="H1536" s="34"/>
      <c r="I1536" s="34"/>
      <c r="J1536" s="34"/>
    </row>
    <row r="1537" spans="1:10" ht="20.100000000000001" customHeight="1">
      <c r="A1537" s="34"/>
      <c r="B1537" s="34"/>
      <c r="C1537" s="34"/>
      <c r="E1537" s="38"/>
      <c r="F1537" s="34"/>
      <c r="G1537" s="34"/>
      <c r="H1537" s="34"/>
      <c r="I1537" s="34"/>
      <c r="J1537" s="34"/>
    </row>
    <row r="1538" spans="1:10" ht="20.100000000000001" customHeight="1">
      <c r="A1538" s="34"/>
      <c r="B1538" s="34"/>
      <c r="C1538" s="34"/>
      <c r="E1538" s="38"/>
      <c r="F1538" s="34"/>
      <c r="G1538" s="34"/>
      <c r="H1538" s="34"/>
      <c r="I1538" s="34"/>
      <c r="J1538" s="34"/>
    </row>
    <row r="1539" spans="1:10" ht="20.100000000000001" customHeight="1">
      <c r="A1539" s="34"/>
      <c r="B1539" s="34"/>
      <c r="C1539" s="34"/>
      <c r="E1539" s="38"/>
      <c r="F1539" s="34"/>
      <c r="G1539" s="34"/>
      <c r="H1539" s="34"/>
      <c r="I1539" s="34"/>
      <c r="J1539" s="34"/>
    </row>
    <row r="1540" spans="1:10" ht="20.100000000000001" customHeight="1">
      <c r="A1540" s="34"/>
      <c r="B1540" s="34"/>
      <c r="C1540" s="34"/>
      <c r="E1540" s="38"/>
      <c r="F1540" s="34"/>
      <c r="G1540" s="34"/>
      <c r="H1540" s="34"/>
      <c r="I1540" s="34"/>
      <c r="J1540" s="34"/>
    </row>
    <row r="1541" spans="1:10" ht="20.100000000000001" customHeight="1">
      <c r="A1541" s="34"/>
      <c r="B1541" s="34"/>
      <c r="C1541" s="34"/>
      <c r="E1541" s="38"/>
      <c r="F1541" s="34"/>
      <c r="G1541" s="34"/>
      <c r="H1541" s="34"/>
      <c r="I1541" s="34"/>
      <c r="J1541" s="34"/>
    </row>
    <row r="1542" spans="1:10" ht="20.100000000000001" customHeight="1">
      <c r="A1542" s="34"/>
      <c r="B1542" s="34"/>
      <c r="C1542" s="34"/>
      <c r="E1542" s="38"/>
      <c r="F1542" s="34"/>
      <c r="G1542" s="34"/>
      <c r="H1542" s="34"/>
      <c r="I1542" s="34"/>
      <c r="J1542" s="34"/>
    </row>
    <row r="1543" spans="1:10" ht="20.100000000000001" customHeight="1">
      <c r="A1543" s="34"/>
      <c r="B1543" s="34"/>
      <c r="C1543" s="34"/>
      <c r="E1543" s="38"/>
      <c r="F1543" s="34"/>
      <c r="G1543" s="34"/>
      <c r="H1543" s="34"/>
      <c r="I1543" s="34"/>
      <c r="J1543" s="34"/>
    </row>
    <row r="1544" spans="1:10" ht="20.100000000000001" customHeight="1">
      <c r="A1544" s="34"/>
      <c r="B1544" s="34"/>
      <c r="C1544" s="34"/>
      <c r="E1544" s="38"/>
      <c r="F1544" s="34"/>
      <c r="G1544" s="34"/>
      <c r="H1544" s="34"/>
      <c r="I1544" s="34"/>
      <c r="J1544" s="34"/>
    </row>
    <row r="1545" spans="1:10" ht="20.100000000000001" customHeight="1">
      <c r="A1545" s="34"/>
      <c r="B1545" s="34"/>
      <c r="C1545" s="34"/>
      <c r="E1545" s="38"/>
      <c r="F1545" s="34"/>
      <c r="G1545" s="34"/>
      <c r="H1545" s="34"/>
      <c r="I1545" s="34"/>
      <c r="J1545" s="34"/>
    </row>
    <row r="1546" spans="1:10" ht="20.100000000000001" customHeight="1">
      <c r="A1546" s="34"/>
      <c r="B1546" s="34"/>
      <c r="C1546" s="34"/>
      <c r="E1546" s="38"/>
      <c r="F1546" s="34"/>
      <c r="G1546" s="34"/>
      <c r="H1546" s="34"/>
      <c r="I1546" s="34"/>
      <c r="J1546" s="34"/>
    </row>
    <row r="1547" spans="1:10" ht="20.100000000000001" customHeight="1">
      <c r="A1547" s="34"/>
      <c r="B1547" s="34"/>
      <c r="C1547" s="34"/>
      <c r="E1547" s="38"/>
      <c r="F1547" s="34"/>
      <c r="G1547" s="34"/>
      <c r="H1547" s="34"/>
      <c r="I1547" s="34"/>
      <c r="J1547" s="34"/>
    </row>
    <row r="1548" spans="1:10" ht="20.100000000000001" customHeight="1">
      <c r="A1548" s="34"/>
      <c r="B1548" s="34"/>
      <c r="C1548" s="34"/>
      <c r="E1548" s="38"/>
      <c r="F1548" s="34"/>
      <c r="G1548" s="34"/>
      <c r="H1548" s="34"/>
      <c r="I1548" s="34"/>
      <c r="J1548" s="34"/>
    </row>
    <row r="1549" spans="1:10" ht="20.100000000000001" customHeight="1">
      <c r="A1549" s="34"/>
      <c r="B1549" s="34"/>
      <c r="C1549" s="34"/>
      <c r="E1549" s="38"/>
      <c r="F1549" s="34"/>
      <c r="G1549" s="34"/>
      <c r="H1549" s="34"/>
      <c r="I1549" s="34"/>
      <c r="J1549" s="34"/>
    </row>
    <row r="1550" spans="1:10" ht="20.100000000000001" customHeight="1">
      <c r="A1550" s="34"/>
      <c r="B1550" s="34"/>
      <c r="C1550" s="34"/>
      <c r="E1550" s="38"/>
      <c r="F1550" s="34"/>
      <c r="G1550" s="34"/>
      <c r="H1550" s="34"/>
      <c r="I1550" s="34"/>
      <c r="J1550" s="34"/>
    </row>
    <row r="1551" spans="1:10" ht="20.100000000000001" customHeight="1">
      <c r="A1551" s="34"/>
      <c r="B1551" s="34"/>
      <c r="C1551" s="34"/>
      <c r="E1551" s="38"/>
      <c r="F1551" s="34"/>
      <c r="G1551" s="34"/>
      <c r="H1551" s="34"/>
      <c r="I1551" s="34"/>
      <c r="J1551" s="34"/>
    </row>
    <row r="1552" spans="1:10" ht="20.100000000000001" customHeight="1">
      <c r="A1552" s="34"/>
      <c r="B1552" s="34"/>
      <c r="C1552" s="34"/>
      <c r="E1552" s="38"/>
      <c r="F1552" s="34"/>
      <c r="G1552" s="34"/>
      <c r="H1552" s="34"/>
      <c r="I1552" s="34"/>
      <c r="J1552" s="34"/>
    </row>
    <row r="1553" spans="1:10" ht="20.100000000000001" customHeight="1">
      <c r="A1553" s="34"/>
      <c r="B1553" s="34"/>
      <c r="C1553" s="34"/>
      <c r="E1553" s="38"/>
      <c r="F1553" s="34"/>
      <c r="G1553" s="34"/>
      <c r="H1553" s="34"/>
      <c r="I1553" s="34"/>
      <c r="J1553" s="34"/>
    </row>
    <row r="1554" spans="1:10" ht="20.100000000000001" customHeight="1">
      <c r="A1554" s="34"/>
      <c r="B1554" s="34"/>
      <c r="C1554" s="34"/>
      <c r="E1554" s="38"/>
      <c r="F1554" s="34"/>
      <c r="G1554" s="34"/>
      <c r="H1554" s="34"/>
      <c r="I1554" s="34"/>
      <c r="J1554" s="34"/>
    </row>
    <row r="1555" spans="1:10" ht="20.100000000000001" customHeight="1">
      <c r="A1555" s="34"/>
      <c r="B1555" s="34"/>
      <c r="C1555" s="34"/>
      <c r="E1555" s="38"/>
      <c r="F1555" s="34"/>
      <c r="G1555" s="34"/>
      <c r="H1555" s="34"/>
      <c r="I1555" s="34"/>
      <c r="J1555" s="34"/>
    </row>
    <row r="1556" spans="1:10" ht="20.100000000000001" customHeight="1">
      <c r="A1556" s="34"/>
      <c r="B1556" s="34"/>
      <c r="C1556" s="34"/>
      <c r="E1556" s="38"/>
      <c r="F1556" s="34"/>
      <c r="G1556" s="34"/>
      <c r="H1556" s="34"/>
      <c r="I1556" s="34"/>
      <c r="J1556" s="34"/>
    </row>
    <row r="1557" spans="1:10" ht="20.100000000000001" customHeight="1">
      <c r="A1557" s="34"/>
      <c r="B1557" s="34"/>
      <c r="C1557" s="34"/>
      <c r="E1557" s="38"/>
      <c r="F1557" s="34"/>
      <c r="G1557" s="34"/>
      <c r="H1557" s="34"/>
      <c r="I1557" s="34"/>
      <c r="J1557" s="34"/>
    </row>
    <row r="1558" spans="1:10" ht="20.100000000000001" customHeight="1">
      <c r="A1558" s="34"/>
      <c r="B1558" s="34"/>
      <c r="C1558" s="34"/>
      <c r="E1558" s="38"/>
      <c r="F1558" s="34"/>
      <c r="G1558" s="34"/>
      <c r="H1558" s="34"/>
      <c r="I1558" s="34"/>
      <c r="J1558" s="34"/>
    </row>
    <row r="1559" spans="1:10" ht="20.100000000000001" customHeight="1">
      <c r="A1559" s="34"/>
      <c r="B1559" s="34"/>
      <c r="C1559" s="34"/>
      <c r="E1559" s="38"/>
      <c r="F1559" s="34"/>
      <c r="G1559" s="34"/>
      <c r="H1559" s="34"/>
      <c r="I1559" s="34"/>
      <c r="J1559" s="34"/>
    </row>
    <row r="1560" spans="1:10" ht="20.100000000000001" customHeight="1">
      <c r="A1560" s="34"/>
      <c r="B1560" s="34"/>
      <c r="C1560" s="34"/>
      <c r="E1560" s="38"/>
      <c r="F1560" s="34"/>
      <c r="G1560" s="34"/>
      <c r="H1560" s="34"/>
      <c r="I1560" s="34"/>
      <c r="J1560" s="34"/>
    </row>
    <row r="1561" spans="1:10" ht="20.100000000000001" customHeight="1">
      <c r="A1561" s="34"/>
      <c r="B1561" s="34"/>
      <c r="C1561" s="34"/>
      <c r="E1561" s="38"/>
      <c r="F1561" s="34"/>
      <c r="G1561" s="34"/>
      <c r="H1561" s="34"/>
      <c r="I1561" s="34"/>
      <c r="J1561" s="34"/>
    </row>
    <row r="1562" spans="1:10" ht="20.100000000000001" customHeight="1">
      <c r="A1562" s="34"/>
      <c r="B1562" s="34"/>
      <c r="C1562" s="34"/>
      <c r="E1562" s="38"/>
      <c r="F1562" s="34"/>
      <c r="G1562" s="34"/>
      <c r="H1562" s="34"/>
      <c r="I1562" s="34"/>
      <c r="J1562" s="34"/>
    </row>
    <row r="1563" spans="1:10" ht="20.100000000000001" customHeight="1">
      <c r="A1563" s="34"/>
      <c r="B1563" s="34"/>
      <c r="C1563" s="34"/>
      <c r="E1563" s="38"/>
      <c r="F1563" s="34"/>
      <c r="G1563" s="34"/>
      <c r="H1563" s="34"/>
      <c r="I1563" s="34"/>
      <c r="J1563" s="34"/>
    </row>
    <row r="1564" spans="1:10" ht="20.100000000000001" customHeight="1">
      <c r="A1564" s="34"/>
      <c r="B1564" s="34"/>
      <c r="C1564" s="34"/>
      <c r="E1564" s="38"/>
      <c r="F1564" s="34"/>
      <c r="G1564" s="34"/>
      <c r="H1564" s="34"/>
      <c r="I1564" s="34"/>
      <c r="J1564" s="34"/>
    </row>
    <row r="1565" spans="1:10" ht="20.100000000000001" customHeight="1">
      <c r="A1565" s="34"/>
      <c r="B1565" s="34"/>
      <c r="C1565" s="34"/>
      <c r="E1565" s="38"/>
      <c r="F1565" s="34"/>
      <c r="G1565" s="34"/>
      <c r="H1565" s="34"/>
      <c r="I1565" s="34"/>
      <c r="J1565" s="34"/>
    </row>
    <row r="1566" spans="1:10" ht="20.100000000000001" customHeight="1">
      <c r="A1566" s="34"/>
      <c r="B1566" s="34"/>
      <c r="C1566" s="34"/>
      <c r="E1566" s="38"/>
      <c r="F1566" s="34"/>
      <c r="G1566" s="34"/>
      <c r="H1566" s="34"/>
      <c r="I1566" s="34"/>
      <c r="J1566" s="34"/>
    </row>
    <row r="1567" spans="1:10" ht="20.100000000000001" customHeight="1">
      <c r="A1567" s="34"/>
      <c r="B1567" s="34"/>
      <c r="C1567" s="34"/>
      <c r="E1567" s="38"/>
      <c r="F1567" s="34"/>
      <c r="G1567" s="34"/>
      <c r="H1567" s="34"/>
      <c r="I1567" s="34"/>
      <c r="J1567" s="34"/>
    </row>
    <row r="1568" spans="1:10" ht="20.100000000000001" customHeight="1">
      <c r="A1568" s="34"/>
      <c r="B1568" s="34"/>
      <c r="C1568" s="34"/>
      <c r="E1568" s="38"/>
      <c r="F1568" s="34"/>
      <c r="G1568" s="34"/>
      <c r="H1568" s="34"/>
      <c r="I1568" s="34"/>
      <c r="J1568" s="34"/>
    </row>
    <row r="1569" spans="1:10" ht="20.100000000000001" customHeight="1">
      <c r="A1569" s="34"/>
      <c r="B1569" s="34"/>
      <c r="C1569" s="34"/>
      <c r="E1569" s="38"/>
      <c r="F1569" s="34"/>
      <c r="G1569" s="34"/>
      <c r="H1569" s="34"/>
      <c r="I1569" s="34"/>
      <c r="J1569" s="34"/>
    </row>
    <row r="1570" spans="1:10" ht="20.100000000000001" customHeight="1">
      <c r="A1570" s="34"/>
      <c r="B1570" s="34"/>
      <c r="C1570" s="34"/>
      <c r="E1570" s="38"/>
      <c r="F1570" s="34"/>
      <c r="G1570" s="34"/>
      <c r="H1570" s="34"/>
      <c r="I1570" s="34"/>
      <c r="J1570" s="34"/>
    </row>
    <row r="1571" spans="1:10" ht="20.100000000000001" customHeight="1">
      <c r="A1571" s="34"/>
      <c r="B1571" s="34"/>
      <c r="C1571" s="34"/>
      <c r="E1571" s="38"/>
      <c r="F1571" s="34"/>
      <c r="G1571" s="34"/>
      <c r="H1571" s="34"/>
      <c r="I1571" s="34"/>
      <c r="J1571" s="34"/>
    </row>
    <row r="1572" spans="1:10" ht="20.100000000000001" customHeight="1">
      <c r="A1572" s="34"/>
      <c r="B1572" s="34"/>
      <c r="C1572" s="34"/>
      <c r="E1572" s="38"/>
      <c r="F1572" s="34"/>
      <c r="G1572" s="34"/>
      <c r="H1572" s="34"/>
      <c r="I1572" s="34"/>
      <c r="J1572" s="34"/>
    </row>
    <row r="1573" spans="1:10" ht="20.100000000000001" customHeight="1">
      <c r="A1573" s="34"/>
      <c r="B1573" s="34"/>
      <c r="C1573" s="34"/>
      <c r="E1573" s="38"/>
      <c r="F1573" s="34"/>
      <c r="G1573" s="34"/>
      <c r="H1573" s="34"/>
      <c r="I1573" s="34"/>
      <c r="J1573" s="34"/>
    </row>
    <row r="1574" spans="1:10" ht="20.100000000000001" customHeight="1">
      <c r="A1574" s="34"/>
      <c r="B1574" s="34"/>
      <c r="C1574" s="34"/>
      <c r="E1574" s="38"/>
      <c r="F1574" s="34"/>
      <c r="G1574" s="34"/>
      <c r="H1574" s="34"/>
      <c r="I1574" s="34"/>
      <c r="J1574" s="34"/>
    </row>
    <row r="1575" spans="1:10" ht="20.100000000000001" customHeight="1">
      <c r="A1575" s="34"/>
      <c r="B1575" s="34"/>
      <c r="C1575" s="34"/>
      <c r="E1575" s="38"/>
      <c r="F1575" s="34"/>
      <c r="G1575" s="34"/>
      <c r="H1575" s="34"/>
      <c r="I1575" s="34"/>
      <c r="J1575" s="34"/>
    </row>
    <row r="1576" spans="1:10" ht="20.100000000000001" customHeight="1">
      <c r="A1576" s="34"/>
      <c r="B1576" s="34"/>
      <c r="C1576" s="34"/>
      <c r="E1576" s="38"/>
      <c r="F1576" s="34"/>
      <c r="G1576" s="34"/>
      <c r="H1576" s="34"/>
      <c r="I1576" s="34"/>
      <c r="J1576" s="34"/>
    </row>
    <row r="1577" spans="1:10" ht="20.100000000000001" customHeight="1">
      <c r="A1577" s="34"/>
      <c r="B1577" s="34"/>
      <c r="C1577" s="34"/>
      <c r="E1577" s="38"/>
      <c r="F1577" s="34"/>
      <c r="G1577" s="34"/>
      <c r="H1577" s="34"/>
      <c r="I1577" s="34"/>
      <c r="J1577" s="34"/>
    </row>
    <row r="1578" spans="1:10" ht="20.100000000000001" customHeight="1">
      <c r="A1578" s="34"/>
      <c r="B1578" s="34"/>
      <c r="C1578" s="34"/>
      <c r="E1578" s="38"/>
      <c r="F1578" s="34"/>
      <c r="G1578" s="34"/>
      <c r="H1578" s="34"/>
      <c r="I1578" s="34"/>
      <c r="J1578" s="34"/>
    </row>
    <row r="1579" spans="1:10" ht="20.100000000000001" customHeight="1">
      <c r="A1579" s="34"/>
      <c r="B1579" s="34"/>
      <c r="C1579" s="34"/>
      <c r="E1579" s="38"/>
      <c r="F1579" s="34"/>
      <c r="G1579" s="34"/>
      <c r="H1579" s="34"/>
      <c r="I1579" s="34"/>
      <c r="J1579" s="34"/>
    </row>
    <row r="1580" spans="1:10" ht="20.100000000000001" customHeight="1">
      <c r="A1580" s="34"/>
      <c r="B1580" s="34"/>
      <c r="C1580" s="34"/>
      <c r="E1580" s="38"/>
      <c r="F1580" s="34"/>
      <c r="G1580" s="34"/>
      <c r="H1580" s="34"/>
      <c r="I1580" s="34"/>
      <c r="J1580" s="34"/>
    </row>
    <row r="1581" spans="1:10" ht="20.100000000000001" customHeight="1">
      <c r="A1581" s="34"/>
      <c r="B1581" s="34"/>
      <c r="C1581" s="34"/>
      <c r="E1581" s="38"/>
      <c r="F1581" s="34"/>
      <c r="G1581" s="34"/>
      <c r="H1581" s="34"/>
      <c r="I1581" s="34"/>
      <c r="J1581" s="34"/>
    </row>
    <row r="1582" spans="1:10" ht="20.100000000000001" customHeight="1">
      <c r="A1582" s="34"/>
      <c r="B1582" s="34"/>
      <c r="C1582" s="34"/>
      <c r="E1582" s="38"/>
      <c r="F1582" s="34"/>
      <c r="G1582" s="34"/>
      <c r="H1582" s="34"/>
      <c r="I1582" s="34"/>
      <c r="J1582" s="34"/>
    </row>
    <row r="1583" spans="1:10" ht="20.100000000000001" customHeight="1">
      <c r="A1583" s="34"/>
      <c r="B1583" s="34"/>
      <c r="C1583" s="34"/>
      <c r="E1583" s="38"/>
      <c r="F1583" s="34"/>
      <c r="G1583" s="34"/>
      <c r="H1583" s="34"/>
      <c r="I1583" s="34"/>
      <c r="J1583" s="34"/>
    </row>
    <row r="1584" spans="1:10" ht="20.100000000000001" customHeight="1">
      <c r="A1584" s="34"/>
      <c r="B1584" s="34"/>
      <c r="C1584" s="34"/>
      <c r="E1584" s="38"/>
      <c r="F1584" s="34"/>
      <c r="G1584" s="34"/>
      <c r="H1584" s="34"/>
      <c r="I1584" s="34"/>
      <c r="J1584" s="34"/>
    </row>
    <row r="1585" spans="1:10" ht="20.100000000000001" customHeight="1">
      <c r="A1585" s="34"/>
      <c r="B1585" s="34"/>
      <c r="C1585" s="34"/>
      <c r="E1585" s="38"/>
      <c r="F1585" s="34"/>
      <c r="G1585" s="34"/>
      <c r="H1585" s="34"/>
      <c r="I1585" s="34"/>
      <c r="J1585" s="34"/>
    </row>
    <row r="1586" spans="1:10" ht="20.100000000000001" customHeight="1">
      <c r="A1586" s="34"/>
      <c r="B1586" s="34"/>
      <c r="C1586" s="34"/>
      <c r="E1586" s="38"/>
      <c r="F1586" s="34"/>
      <c r="G1586" s="34"/>
      <c r="H1586" s="34"/>
      <c r="I1586" s="34"/>
      <c r="J1586" s="34"/>
    </row>
    <row r="1587" spans="1:10" ht="20.100000000000001" customHeight="1">
      <c r="A1587" s="34"/>
      <c r="B1587" s="34"/>
      <c r="C1587" s="34"/>
      <c r="E1587" s="38"/>
      <c r="F1587" s="34"/>
      <c r="G1587" s="34"/>
      <c r="H1587" s="34"/>
      <c r="I1587" s="34"/>
      <c r="J1587" s="34"/>
    </row>
    <row r="1588" spans="1:10" ht="20.100000000000001" customHeight="1">
      <c r="A1588" s="34"/>
      <c r="B1588" s="34"/>
      <c r="C1588" s="34"/>
      <c r="E1588" s="38"/>
      <c r="F1588" s="34"/>
      <c r="G1588" s="34"/>
      <c r="H1588" s="34"/>
      <c r="I1588" s="34"/>
      <c r="J1588" s="34"/>
    </row>
    <row r="1589" spans="1:10" ht="20.100000000000001" customHeight="1">
      <c r="A1589" s="34"/>
      <c r="B1589" s="34"/>
      <c r="C1589" s="34"/>
      <c r="E1589" s="38"/>
      <c r="F1589" s="34"/>
      <c r="G1589" s="34"/>
      <c r="H1589" s="34"/>
      <c r="I1589" s="34"/>
      <c r="J1589" s="34"/>
    </row>
    <row r="1590" spans="1:10" ht="20.100000000000001" customHeight="1">
      <c r="A1590" s="34"/>
      <c r="B1590" s="34"/>
      <c r="C1590" s="34"/>
      <c r="E1590" s="38"/>
      <c r="F1590" s="34"/>
      <c r="G1590" s="34"/>
      <c r="H1590" s="34"/>
      <c r="I1590" s="34"/>
      <c r="J1590" s="34"/>
    </row>
    <row r="1591" spans="1:10" ht="20.100000000000001" customHeight="1">
      <c r="A1591" s="34"/>
      <c r="B1591" s="34"/>
      <c r="C1591" s="34"/>
      <c r="E1591" s="38"/>
      <c r="F1591" s="34"/>
      <c r="G1591" s="34"/>
      <c r="H1591" s="34"/>
      <c r="I1591" s="34"/>
      <c r="J1591" s="34"/>
    </row>
    <row r="1592" spans="1:10" ht="20.100000000000001" customHeight="1">
      <c r="A1592" s="34"/>
      <c r="B1592" s="34"/>
      <c r="C1592" s="34"/>
      <c r="E1592" s="38"/>
      <c r="F1592" s="34"/>
      <c r="G1592" s="34"/>
      <c r="H1592" s="34"/>
      <c r="I1592" s="34"/>
      <c r="J1592" s="34"/>
    </row>
    <row r="1593" spans="1:10" ht="20.100000000000001" customHeight="1">
      <c r="A1593" s="34"/>
      <c r="B1593" s="34"/>
      <c r="C1593" s="34"/>
      <c r="E1593" s="38"/>
      <c r="F1593" s="34"/>
      <c r="G1593" s="34"/>
      <c r="H1593" s="34"/>
      <c r="I1593" s="34"/>
      <c r="J1593" s="34"/>
    </row>
    <row r="1594" spans="1:10" ht="20.100000000000001" customHeight="1">
      <c r="A1594" s="34"/>
      <c r="B1594" s="34"/>
      <c r="C1594" s="34"/>
      <c r="E1594" s="38"/>
      <c r="F1594" s="34"/>
      <c r="G1594" s="34"/>
      <c r="H1594" s="34"/>
      <c r="I1594" s="34"/>
      <c r="J1594" s="34"/>
    </row>
    <row r="1595" spans="1:10" ht="20.100000000000001" customHeight="1">
      <c r="A1595" s="34"/>
      <c r="B1595" s="34"/>
      <c r="C1595" s="34"/>
      <c r="E1595" s="38"/>
      <c r="F1595" s="34"/>
      <c r="G1595" s="34"/>
      <c r="H1595" s="34"/>
      <c r="I1595" s="34"/>
      <c r="J1595" s="34"/>
    </row>
    <row r="1596" spans="1:10" ht="20.100000000000001" customHeight="1">
      <c r="A1596" s="34"/>
      <c r="B1596" s="34"/>
      <c r="C1596" s="34"/>
      <c r="E1596" s="38"/>
      <c r="F1596" s="34"/>
      <c r="G1596" s="34"/>
      <c r="H1596" s="34"/>
      <c r="I1596" s="34"/>
      <c r="J1596" s="34"/>
    </row>
    <row r="1597" spans="1:10" ht="20.100000000000001" customHeight="1">
      <c r="A1597" s="34"/>
      <c r="B1597" s="34"/>
      <c r="C1597" s="34"/>
      <c r="E1597" s="38"/>
      <c r="F1597" s="34"/>
      <c r="G1597" s="34"/>
      <c r="H1597" s="34"/>
      <c r="I1597" s="34"/>
      <c r="J1597" s="34"/>
    </row>
    <row r="1598" spans="1:10" ht="20.100000000000001" customHeight="1">
      <c r="A1598" s="34"/>
      <c r="B1598" s="34"/>
      <c r="C1598" s="34"/>
      <c r="E1598" s="38"/>
      <c r="F1598" s="34"/>
      <c r="G1598" s="34"/>
      <c r="H1598" s="34"/>
      <c r="I1598" s="34"/>
      <c r="J1598" s="34"/>
    </row>
    <row r="1599" spans="1:10" ht="20.100000000000001" customHeight="1">
      <c r="A1599" s="34"/>
      <c r="B1599" s="34"/>
      <c r="C1599" s="34"/>
      <c r="E1599" s="38"/>
      <c r="F1599" s="34"/>
      <c r="G1599" s="34"/>
      <c r="H1599" s="34"/>
      <c r="I1599" s="34"/>
      <c r="J1599" s="34"/>
    </row>
    <row r="1600" spans="1:10" ht="20.100000000000001" customHeight="1">
      <c r="A1600" s="34"/>
      <c r="B1600" s="34"/>
      <c r="C1600" s="34"/>
      <c r="E1600" s="38"/>
      <c r="F1600" s="34"/>
      <c r="G1600" s="34"/>
      <c r="H1600" s="34"/>
      <c r="I1600" s="34"/>
      <c r="J1600" s="34"/>
    </row>
    <row r="1601" spans="1:10" ht="20.100000000000001" customHeight="1">
      <c r="A1601" s="34"/>
      <c r="B1601" s="34"/>
      <c r="C1601" s="34"/>
      <c r="E1601" s="38"/>
      <c r="F1601" s="34"/>
      <c r="G1601" s="34"/>
      <c r="H1601" s="34"/>
      <c r="I1601" s="34"/>
      <c r="J1601" s="34"/>
    </row>
    <row r="1602" spans="1:10" ht="20.100000000000001" customHeight="1">
      <c r="A1602" s="34"/>
      <c r="B1602" s="34"/>
      <c r="C1602" s="34"/>
      <c r="E1602" s="38"/>
      <c r="F1602" s="34"/>
      <c r="G1602" s="34"/>
      <c r="H1602" s="34"/>
      <c r="I1602" s="34"/>
      <c r="J1602" s="34"/>
    </row>
    <row r="1603" spans="1:10" ht="20.100000000000001" customHeight="1">
      <c r="A1603" s="34"/>
      <c r="B1603" s="34"/>
      <c r="C1603" s="34"/>
      <c r="E1603" s="38"/>
      <c r="F1603" s="34"/>
      <c r="G1603" s="34"/>
      <c r="H1603" s="34"/>
      <c r="I1603" s="34"/>
      <c r="J1603" s="34"/>
    </row>
    <row r="1604" spans="1:10" ht="20.100000000000001" customHeight="1">
      <c r="A1604" s="34"/>
      <c r="B1604" s="34"/>
      <c r="C1604" s="34"/>
      <c r="E1604" s="38"/>
      <c r="F1604" s="34"/>
      <c r="G1604" s="34"/>
      <c r="H1604" s="34"/>
      <c r="I1604" s="34"/>
      <c r="J1604" s="34"/>
    </row>
    <row r="1605" spans="1:10" ht="20.100000000000001" customHeight="1">
      <c r="A1605" s="34"/>
      <c r="B1605" s="34"/>
      <c r="C1605" s="34"/>
      <c r="E1605" s="38"/>
      <c r="F1605" s="34"/>
      <c r="G1605" s="34"/>
      <c r="H1605" s="34"/>
      <c r="I1605" s="34"/>
      <c r="J1605" s="34"/>
    </row>
    <row r="1606" spans="1:10" ht="20.100000000000001" customHeight="1">
      <c r="A1606" s="34"/>
      <c r="B1606" s="34"/>
      <c r="C1606" s="34"/>
      <c r="E1606" s="38"/>
      <c r="F1606" s="34"/>
      <c r="G1606" s="34"/>
      <c r="H1606" s="34"/>
      <c r="I1606" s="34"/>
      <c r="J1606" s="34"/>
    </row>
    <row r="1607" spans="1:10" ht="20.100000000000001" customHeight="1">
      <c r="A1607" s="34"/>
      <c r="B1607" s="34"/>
      <c r="C1607" s="34"/>
      <c r="E1607" s="38"/>
      <c r="F1607" s="34"/>
      <c r="G1607" s="34"/>
      <c r="H1607" s="34"/>
      <c r="I1607" s="34"/>
      <c r="J1607" s="34"/>
    </row>
    <row r="1608" spans="1:10" ht="20.100000000000001" customHeight="1">
      <c r="A1608" s="34"/>
      <c r="B1608" s="34"/>
      <c r="C1608" s="34"/>
      <c r="E1608" s="38"/>
      <c r="F1608" s="34"/>
      <c r="G1608" s="34"/>
      <c r="H1608" s="34"/>
      <c r="I1608" s="34"/>
      <c r="J1608" s="34"/>
    </row>
    <row r="1609" spans="1:10" ht="20.100000000000001" customHeight="1">
      <c r="A1609" s="34"/>
      <c r="B1609" s="34"/>
      <c r="C1609" s="34"/>
      <c r="E1609" s="38"/>
      <c r="F1609" s="34"/>
      <c r="G1609" s="34"/>
      <c r="H1609" s="34"/>
      <c r="I1609" s="34"/>
      <c r="J1609" s="34"/>
    </row>
    <row r="1610" spans="1:10" ht="20.100000000000001" customHeight="1">
      <c r="A1610" s="34"/>
      <c r="B1610" s="34"/>
      <c r="C1610" s="34"/>
      <c r="E1610" s="38"/>
      <c r="F1610" s="34"/>
      <c r="G1610" s="34"/>
      <c r="H1610" s="34"/>
      <c r="I1610" s="34"/>
      <c r="J1610" s="34"/>
    </row>
    <row r="1611" spans="1:10" ht="20.100000000000001" customHeight="1">
      <c r="A1611" s="34"/>
      <c r="B1611" s="34"/>
      <c r="C1611" s="34"/>
      <c r="E1611" s="38"/>
      <c r="F1611" s="34"/>
      <c r="G1611" s="34"/>
      <c r="H1611" s="34"/>
      <c r="I1611" s="34"/>
      <c r="J1611" s="34"/>
    </row>
    <row r="1612" spans="1:10" ht="20.100000000000001" customHeight="1">
      <c r="A1612" s="34"/>
      <c r="B1612" s="34"/>
      <c r="C1612" s="34"/>
      <c r="E1612" s="38"/>
      <c r="F1612" s="34"/>
      <c r="G1612" s="34"/>
      <c r="H1612" s="34"/>
      <c r="I1612" s="34"/>
      <c r="J1612" s="34"/>
    </row>
    <row r="1613" spans="1:10" ht="20.100000000000001" customHeight="1">
      <c r="A1613" s="34"/>
      <c r="B1613" s="34"/>
      <c r="C1613" s="34"/>
      <c r="E1613" s="38"/>
      <c r="F1613" s="34"/>
      <c r="G1613" s="34"/>
      <c r="H1613" s="34"/>
      <c r="I1613" s="34"/>
      <c r="J1613" s="34"/>
    </row>
    <row r="1614" spans="1:10" ht="20.100000000000001" customHeight="1">
      <c r="A1614" s="34"/>
      <c r="B1614" s="34"/>
      <c r="C1614" s="34"/>
      <c r="E1614" s="38"/>
      <c r="F1614" s="34"/>
      <c r="G1614" s="34"/>
      <c r="H1614" s="34"/>
      <c r="I1614" s="34"/>
      <c r="J1614" s="34"/>
    </row>
    <row r="1615" spans="1:10" ht="20.100000000000001" customHeight="1">
      <c r="A1615" s="34"/>
      <c r="B1615" s="34"/>
      <c r="C1615" s="34"/>
      <c r="E1615" s="38"/>
      <c r="F1615" s="34"/>
      <c r="G1615" s="34"/>
      <c r="H1615" s="34"/>
      <c r="I1615" s="34"/>
      <c r="J1615" s="34"/>
    </row>
    <row r="1616" spans="1:10" ht="20.100000000000001" customHeight="1">
      <c r="A1616" s="34"/>
      <c r="B1616" s="34"/>
      <c r="C1616" s="34"/>
      <c r="E1616" s="38"/>
      <c r="F1616" s="34"/>
      <c r="G1616" s="34"/>
      <c r="H1616" s="34"/>
      <c r="I1616" s="34"/>
      <c r="J1616" s="34"/>
    </row>
    <row r="1617" spans="1:10" ht="20.100000000000001" customHeight="1">
      <c r="A1617" s="34"/>
      <c r="B1617" s="34"/>
      <c r="C1617" s="34"/>
      <c r="E1617" s="38"/>
      <c r="F1617" s="34"/>
      <c r="G1617" s="34"/>
      <c r="H1617" s="34"/>
      <c r="I1617" s="34"/>
      <c r="J1617" s="34"/>
    </row>
    <row r="1618" spans="1:10" ht="20.100000000000001" customHeight="1">
      <c r="A1618" s="34"/>
      <c r="B1618" s="34"/>
      <c r="C1618" s="34"/>
      <c r="E1618" s="38"/>
      <c r="F1618" s="34"/>
      <c r="G1618" s="34"/>
      <c r="H1618" s="34"/>
      <c r="I1618" s="34"/>
      <c r="J1618" s="34"/>
    </row>
    <row r="1619" spans="1:10" ht="20.100000000000001" customHeight="1">
      <c r="A1619" s="34"/>
      <c r="B1619" s="34"/>
      <c r="C1619" s="34"/>
      <c r="E1619" s="38"/>
      <c r="F1619" s="34"/>
      <c r="G1619" s="34"/>
      <c r="H1619" s="34"/>
      <c r="I1619" s="34"/>
      <c r="J1619" s="34"/>
    </row>
    <row r="1620" spans="1:10" ht="20.100000000000001" customHeight="1">
      <c r="A1620" s="34"/>
      <c r="B1620" s="34"/>
      <c r="C1620" s="34"/>
      <c r="E1620" s="38"/>
      <c r="F1620" s="34"/>
      <c r="G1620" s="34"/>
      <c r="H1620" s="34"/>
      <c r="I1620" s="34"/>
      <c r="J1620" s="34"/>
    </row>
    <row r="1621" spans="1:10" ht="20.100000000000001" customHeight="1">
      <c r="A1621" s="34"/>
      <c r="B1621" s="34"/>
      <c r="C1621" s="34"/>
      <c r="E1621" s="38"/>
      <c r="F1621" s="34"/>
      <c r="G1621" s="34"/>
      <c r="H1621" s="34"/>
      <c r="I1621" s="34"/>
      <c r="J1621" s="34"/>
    </row>
    <row r="1622" spans="1:10" ht="20.100000000000001" customHeight="1">
      <c r="A1622" s="34"/>
      <c r="B1622" s="34"/>
      <c r="C1622" s="34"/>
      <c r="E1622" s="38"/>
      <c r="F1622" s="34"/>
      <c r="G1622" s="34"/>
      <c r="H1622" s="34"/>
      <c r="I1622" s="34"/>
      <c r="J1622" s="34"/>
    </row>
    <row r="1623" spans="1:10" ht="20.100000000000001" customHeight="1">
      <c r="A1623" s="34"/>
      <c r="B1623" s="34"/>
      <c r="C1623" s="34"/>
      <c r="E1623" s="38"/>
      <c r="F1623" s="34"/>
      <c r="G1623" s="34"/>
      <c r="H1623" s="34"/>
      <c r="I1623" s="34"/>
      <c r="J1623" s="34"/>
    </row>
    <row r="1624" spans="1:10" ht="20.100000000000001" customHeight="1">
      <c r="A1624" s="34"/>
      <c r="B1624" s="34"/>
      <c r="C1624" s="34"/>
      <c r="E1624" s="38"/>
      <c r="F1624" s="34"/>
      <c r="G1624" s="34"/>
      <c r="H1624" s="34"/>
      <c r="I1624" s="34"/>
      <c r="J1624" s="34"/>
    </row>
    <row r="1625" spans="1:10" ht="20.100000000000001" customHeight="1">
      <c r="A1625" s="34"/>
      <c r="B1625" s="34"/>
      <c r="C1625" s="34"/>
      <c r="E1625" s="38"/>
      <c r="F1625" s="34"/>
      <c r="G1625" s="34"/>
      <c r="H1625" s="34"/>
      <c r="I1625" s="34"/>
      <c r="J1625" s="34"/>
    </row>
    <row r="1626" spans="1:10" ht="20.100000000000001" customHeight="1">
      <c r="A1626" s="34"/>
      <c r="B1626" s="34"/>
      <c r="C1626" s="34"/>
      <c r="E1626" s="38"/>
      <c r="F1626" s="34"/>
      <c r="G1626" s="34"/>
      <c r="H1626" s="34"/>
      <c r="I1626" s="34"/>
      <c r="J1626" s="34"/>
    </row>
    <row r="1627" spans="1:10" ht="20.100000000000001" customHeight="1">
      <c r="A1627" s="34"/>
      <c r="B1627" s="34"/>
      <c r="C1627" s="34"/>
      <c r="E1627" s="38"/>
      <c r="F1627" s="34"/>
      <c r="G1627" s="34"/>
      <c r="H1627" s="34"/>
      <c r="I1627" s="34"/>
      <c r="J1627" s="34"/>
    </row>
    <row r="1628" spans="1:10" ht="20.100000000000001" customHeight="1">
      <c r="A1628" s="34"/>
      <c r="B1628" s="34"/>
      <c r="C1628" s="34"/>
      <c r="E1628" s="38"/>
      <c r="F1628" s="34"/>
      <c r="G1628" s="34"/>
      <c r="H1628" s="34"/>
      <c r="I1628" s="34"/>
      <c r="J1628" s="34"/>
    </row>
    <row r="1629" spans="1:10" ht="20.100000000000001" customHeight="1">
      <c r="A1629" s="34"/>
      <c r="B1629" s="34"/>
      <c r="C1629" s="34"/>
      <c r="E1629" s="38"/>
      <c r="F1629" s="34"/>
      <c r="G1629" s="34"/>
      <c r="H1629" s="34"/>
      <c r="I1629" s="34"/>
      <c r="J1629" s="34"/>
    </row>
    <row r="1630" spans="1:10" ht="20.100000000000001" customHeight="1">
      <c r="A1630" s="34"/>
      <c r="B1630" s="34"/>
      <c r="C1630" s="34"/>
      <c r="E1630" s="38"/>
      <c r="F1630" s="34"/>
      <c r="G1630" s="34"/>
      <c r="H1630" s="34"/>
      <c r="I1630" s="34"/>
      <c r="J1630" s="34"/>
    </row>
    <row r="1631" spans="1:10" ht="20.100000000000001" customHeight="1">
      <c r="A1631" s="34"/>
      <c r="B1631" s="34"/>
      <c r="C1631" s="34"/>
      <c r="E1631" s="38"/>
      <c r="F1631" s="34"/>
      <c r="G1631" s="34"/>
      <c r="H1631" s="34"/>
      <c r="I1631" s="34"/>
      <c r="J1631" s="34"/>
    </row>
    <row r="1632" spans="1:10" ht="20.100000000000001" customHeight="1">
      <c r="A1632" s="34"/>
      <c r="B1632" s="34"/>
      <c r="C1632" s="34"/>
      <c r="E1632" s="38"/>
      <c r="F1632" s="34"/>
      <c r="G1632" s="34"/>
      <c r="H1632" s="34"/>
      <c r="I1632" s="34"/>
      <c r="J1632" s="34"/>
    </row>
    <row r="1633" spans="1:10" ht="20.100000000000001" customHeight="1">
      <c r="A1633" s="34"/>
      <c r="B1633" s="34"/>
      <c r="C1633" s="34"/>
      <c r="E1633" s="38"/>
      <c r="F1633" s="34"/>
      <c r="G1633" s="34"/>
      <c r="H1633" s="34"/>
      <c r="I1633" s="34"/>
      <c r="J1633" s="34"/>
    </row>
    <row r="1634" spans="1:10" ht="20.100000000000001" customHeight="1">
      <c r="A1634" s="34"/>
      <c r="B1634" s="34"/>
      <c r="C1634" s="34"/>
      <c r="E1634" s="38"/>
      <c r="F1634" s="34"/>
      <c r="G1634" s="34"/>
      <c r="H1634" s="34"/>
      <c r="I1634" s="34"/>
      <c r="J1634" s="34"/>
    </row>
    <row r="1635" spans="1:10" ht="20.100000000000001" customHeight="1">
      <c r="A1635" s="34"/>
      <c r="B1635" s="34"/>
      <c r="C1635" s="34"/>
      <c r="E1635" s="38"/>
      <c r="F1635" s="34"/>
      <c r="G1635" s="34"/>
      <c r="H1635" s="34"/>
      <c r="I1635" s="34"/>
      <c r="J1635" s="34"/>
    </row>
    <row r="1636" spans="1:10" ht="20.100000000000001" customHeight="1">
      <c r="A1636" s="34"/>
      <c r="B1636" s="34"/>
      <c r="C1636" s="34"/>
      <c r="E1636" s="38"/>
      <c r="F1636" s="34"/>
      <c r="G1636" s="34"/>
      <c r="H1636" s="34"/>
      <c r="I1636" s="34"/>
      <c r="J1636" s="34"/>
    </row>
    <row r="1637" spans="1:10" ht="20.100000000000001" customHeight="1">
      <c r="A1637" s="34"/>
      <c r="B1637" s="34"/>
      <c r="C1637" s="34"/>
      <c r="E1637" s="38"/>
      <c r="F1637" s="34"/>
      <c r="G1637" s="34"/>
      <c r="H1637" s="34"/>
      <c r="I1637" s="34"/>
      <c r="J1637" s="34"/>
    </row>
    <row r="1638" spans="1:10" ht="20.100000000000001" customHeight="1">
      <c r="A1638" s="34"/>
      <c r="B1638" s="34"/>
      <c r="C1638" s="34"/>
      <c r="E1638" s="38"/>
      <c r="F1638" s="34"/>
      <c r="G1638" s="34"/>
      <c r="H1638" s="34"/>
      <c r="I1638" s="34"/>
      <c r="J1638" s="34"/>
    </row>
    <row r="1639" spans="1:10" ht="20.100000000000001" customHeight="1">
      <c r="A1639" s="34"/>
      <c r="B1639" s="34"/>
      <c r="C1639" s="34"/>
      <c r="E1639" s="38"/>
      <c r="F1639" s="34"/>
      <c r="G1639" s="34"/>
      <c r="H1639" s="34"/>
      <c r="I1639" s="34"/>
      <c r="J1639" s="34"/>
    </row>
    <row r="1640" spans="1:10" ht="20.100000000000001" customHeight="1">
      <c r="A1640" s="34"/>
      <c r="B1640" s="34"/>
      <c r="C1640" s="34"/>
      <c r="E1640" s="38"/>
      <c r="F1640" s="34"/>
      <c r="G1640" s="34"/>
      <c r="H1640" s="34"/>
      <c r="I1640" s="34"/>
      <c r="J1640" s="34"/>
    </row>
    <row r="1641" spans="1:10" ht="20.100000000000001" customHeight="1">
      <c r="A1641" s="34"/>
      <c r="B1641" s="34"/>
      <c r="C1641" s="34"/>
      <c r="E1641" s="38"/>
      <c r="F1641" s="34"/>
      <c r="G1641" s="34"/>
      <c r="H1641" s="34"/>
      <c r="I1641" s="34"/>
      <c r="J1641" s="34"/>
    </row>
    <row r="1642" spans="1:10" ht="20.100000000000001" customHeight="1">
      <c r="A1642" s="34"/>
      <c r="B1642" s="34"/>
      <c r="C1642" s="34"/>
      <c r="E1642" s="38"/>
      <c r="F1642" s="34"/>
      <c r="G1642" s="34"/>
      <c r="H1642" s="34"/>
      <c r="I1642" s="34"/>
      <c r="J1642" s="34"/>
    </row>
    <row r="1643" spans="1:10" ht="20.100000000000001" customHeight="1">
      <c r="A1643" s="34"/>
      <c r="B1643" s="34"/>
      <c r="C1643" s="34"/>
      <c r="E1643" s="38"/>
      <c r="F1643" s="34"/>
      <c r="G1643" s="34"/>
      <c r="H1643" s="34"/>
      <c r="I1643" s="34"/>
      <c r="J1643" s="34"/>
    </row>
    <row r="1644" spans="1:10" ht="20.100000000000001" customHeight="1">
      <c r="A1644" s="34"/>
      <c r="B1644" s="34"/>
      <c r="C1644" s="34"/>
      <c r="E1644" s="38"/>
      <c r="F1644" s="34"/>
      <c r="G1644" s="34"/>
      <c r="H1644" s="34"/>
      <c r="I1644" s="34"/>
      <c r="J1644" s="34"/>
    </row>
    <row r="1645" spans="1:10" ht="20.100000000000001" customHeight="1">
      <c r="A1645" s="34"/>
      <c r="B1645" s="34"/>
      <c r="C1645" s="34"/>
      <c r="E1645" s="38"/>
      <c r="F1645" s="34"/>
      <c r="G1645" s="34"/>
      <c r="H1645" s="34"/>
      <c r="I1645" s="34"/>
      <c r="J1645" s="34"/>
    </row>
    <row r="1646" spans="1:10" ht="20.100000000000001" customHeight="1">
      <c r="A1646" s="34"/>
      <c r="B1646" s="34"/>
      <c r="C1646" s="34"/>
      <c r="E1646" s="38"/>
      <c r="F1646" s="34"/>
      <c r="G1646" s="34"/>
      <c r="H1646" s="34"/>
      <c r="I1646" s="34"/>
      <c r="J1646" s="34"/>
    </row>
    <row r="1647" spans="1:10" ht="20.100000000000001" customHeight="1">
      <c r="A1647" s="34"/>
      <c r="B1647" s="34"/>
      <c r="C1647" s="34"/>
      <c r="E1647" s="38"/>
      <c r="F1647" s="34"/>
      <c r="G1647" s="34"/>
      <c r="H1647" s="34"/>
      <c r="I1647" s="34"/>
      <c r="J1647" s="34"/>
    </row>
    <row r="1648" spans="1:10" ht="20.100000000000001" customHeight="1">
      <c r="A1648" s="34"/>
      <c r="B1648" s="34"/>
      <c r="C1648" s="34"/>
      <c r="E1648" s="38"/>
      <c r="F1648" s="34"/>
      <c r="G1648" s="34"/>
      <c r="H1648" s="34"/>
      <c r="I1648" s="34"/>
      <c r="J1648" s="34"/>
    </row>
    <row r="1649" spans="1:10" ht="20.100000000000001" customHeight="1">
      <c r="A1649" s="34"/>
      <c r="B1649" s="34"/>
      <c r="C1649" s="34"/>
      <c r="E1649" s="38"/>
      <c r="F1649" s="34"/>
      <c r="G1649" s="34"/>
      <c r="H1649" s="34"/>
      <c r="I1649" s="34"/>
      <c r="J1649" s="34"/>
    </row>
    <row r="1650" spans="1:10" ht="20.100000000000001" customHeight="1">
      <c r="A1650" s="34"/>
      <c r="B1650" s="34"/>
      <c r="C1650" s="34"/>
      <c r="E1650" s="38"/>
      <c r="F1650" s="34"/>
      <c r="G1650" s="34"/>
      <c r="H1650" s="34"/>
      <c r="I1650" s="34"/>
      <c r="J1650" s="34"/>
    </row>
    <row r="1651" spans="1:10" ht="20.100000000000001" customHeight="1">
      <c r="A1651" s="34"/>
      <c r="B1651" s="34"/>
      <c r="C1651" s="34"/>
      <c r="E1651" s="38"/>
      <c r="F1651" s="34"/>
      <c r="G1651" s="34"/>
      <c r="H1651" s="34"/>
      <c r="I1651" s="34"/>
      <c r="J1651" s="34"/>
    </row>
    <row r="1652" spans="1:10" ht="20.100000000000001" customHeight="1">
      <c r="A1652" s="34"/>
      <c r="B1652" s="34"/>
      <c r="C1652" s="34"/>
      <c r="E1652" s="38"/>
      <c r="F1652" s="34"/>
      <c r="G1652" s="34"/>
      <c r="H1652" s="34"/>
      <c r="I1652" s="34"/>
      <c r="J1652" s="34"/>
    </row>
    <row r="1653" spans="1:10" ht="20.100000000000001" customHeight="1">
      <c r="A1653" s="34"/>
      <c r="B1653" s="34"/>
      <c r="C1653" s="34"/>
      <c r="E1653" s="38"/>
      <c r="F1653" s="34"/>
      <c r="G1653" s="34"/>
      <c r="H1653" s="34"/>
      <c r="I1653" s="34"/>
      <c r="J1653" s="34"/>
    </row>
    <row r="1654" spans="1:10" ht="20.100000000000001" customHeight="1">
      <c r="A1654" s="34"/>
      <c r="B1654" s="34"/>
      <c r="C1654" s="34"/>
      <c r="E1654" s="38"/>
      <c r="F1654" s="34"/>
      <c r="G1654" s="34"/>
      <c r="H1654" s="34"/>
      <c r="I1654" s="34"/>
      <c r="J1654" s="34"/>
    </row>
    <row r="1655" spans="1:10" ht="20.100000000000001" customHeight="1">
      <c r="A1655" s="34"/>
      <c r="B1655" s="34"/>
      <c r="C1655" s="34"/>
      <c r="E1655" s="38"/>
      <c r="F1655" s="34"/>
      <c r="G1655" s="34"/>
      <c r="H1655" s="34"/>
      <c r="I1655" s="34"/>
      <c r="J1655" s="34"/>
    </row>
    <row r="1656" spans="1:10" ht="20.100000000000001" customHeight="1">
      <c r="A1656" s="34"/>
      <c r="B1656" s="34"/>
      <c r="C1656" s="34"/>
      <c r="E1656" s="38"/>
      <c r="F1656" s="34"/>
      <c r="G1656" s="34"/>
      <c r="H1656" s="34"/>
      <c r="I1656" s="34"/>
      <c r="J1656" s="34"/>
    </row>
    <row r="1657" spans="1:10" ht="20.100000000000001" customHeight="1">
      <c r="A1657" s="34"/>
      <c r="B1657" s="34"/>
      <c r="C1657" s="34"/>
      <c r="E1657" s="38"/>
      <c r="F1657" s="34"/>
      <c r="G1657" s="34"/>
      <c r="H1657" s="34"/>
      <c r="I1657" s="34"/>
      <c r="J1657" s="34"/>
    </row>
    <row r="1658" spans="1:10" ht="20.100000000000001" customHeight="1">
      <c r="A1658" s="34"/>
      <c r="B1658" s="34"/>
      <c r="C1658" s="34"/>
      <c r="E1658" s="38"/>
      <c r="F1658" s="34"/>
      <c r="G1658" s="34"/>
      <c r="H1658" s="34"/>
      <c r="I1658" s="34"/>
      <c r="J1658" s="34"/>
    </row>
    <row r="1659" spans="1:10" ht="20.100000000000001" customHeight="1">
      <c r="A1659" s="34"/>
      <c r="B1659" s="34"/>
      <c r="C1659" s="34"/>
      <c r="E1659" s="38"/>
      <c r="F1659" s="34"/>
      <c r="G1659" s="34"/>
      <c r="H1659" s="34"/>
      <c r="I1659" s="34"/>
      <c r="J1659" s="34"/>
    </row>
    <row r="1660" spans="1:10" ht="20.100000000000001" customHeight="1">
      <c r="A1660" s="34"/>
      <c r="B1660" s="34"/>
      <c r="C1660" s="34"/>
      <c r="E1660" s="38"/>
      <c r="F1660" s="34"/>
      <c r="G1660" s="34"/>
      <c r="H1660" s="34"/>
      <c r="I1660" s="34"/>
      <c r="J1660" s="34"/>
    </row>
    <row r="1661" spans="1:10" ht="20.100000000000001" customHeight="1">
      <c r="A1661" s="34"/>
      <c r="B1661" s="34"/>
      <c r="C1661" s="34"/>
      <c r="E1661" s="38"/>
      <c r="F1661" s="34"/>
      <c r="G1661" s="34"/>
      <c r="H1661" s="34"/>
      <c r="I1661" s="34"/>
      <c r="J1661" s="34"/>
    </row>
    <row r="1662" spans="1:10" ht="20.100000000000001" customHeight="1">
      <c r="A1662" s="34"/>
      <c r="B1662" s="34"/>
      <c r="C1662" s="34"/>
      <c r="E1662" s="38"/>
      <c r="F1662" s="34"/>
      <c r="G1662" s="34"/>
      <c r="H1662" s="34"/>
      <c r="I1662" s="34"/>
      <c r="J1662" s="34"/>
    </row>
    <row r="1663" spans="1:10" ht="20.100000000000001" customHeight="1">
      <c r="A1663" s="34"/>
      <c r="B1663" s="34"/>
      <c r="C1663" s="34"/>
      <c r="E1663" s="38"/>
      <c r="F1663" s="34"/>
      <c r="G1663" s="34"/>
      <c r="H1663" s="34"/>
      <c r="I1663" s="34"/>
      <c r="J1663" s="34"/>
    </row>
    <row r="1664" spans="1:10" ht="20.100000000000001" customHeight="1">
      <c r="A1664" s="34"/>
      <c r="B1664" s="34"/>
      <c r="C1664" s="34"/>
      <c r="E1664" s="38"/>
      <c r="F1664" s="34"/>
      <c r="G1664" s="34"/>
      <c r="H1664" s="34"/>
      <c r="I1664" s="34"/>
      <c r="J1664" s="34"/>
    </row>
    <row r="1665" spans="1:10" ht="20.100000000000001" customHeight="1">
      <c r="A1665" s="34"/>
      <c r="B1665" s="34"/>
      <c r="C1665" s="34"/>
      <c r="E1665" s="38"/>
      <c r="F1665" s="34"/>
      <c r="G1665" s="34"/>
      <c r="H1665" s="34"/>
      <c r="I1665" s="34"/>
      <c r="J1665" s="34"/>
    </row>
    <row r="1666" spans="1:10" ht="20.100000000000001" customHeight="1">
      <c r="A1666" s="34"/>
      <c r="B1666" s="34"/>
      <c r="C1666" s="34"/>
      <c r="E1666" s="38"/>
      <c r="F1666" s="34"/>
      <c r="G1666" s="34"/>
      <c r="H1666" s="34"/>
      <c r="I1666" s="34"/>
      <c r="J1666" s="34"/>
    </row>
    <row r="1667" spans="1:10" ht="20.100000000000001" customHeight="1">
      <c r="A1667" s="34"/>
      <c r="B1667" s="34"/>
      <c r="C1667" s="34"/>
      <c r="E1667" s="38"/>
      <c r="F1667" s="34"/>
      <c r="G1667" s="34"/>
      <c r="H1667" s="34"/>
      <c r="I1667" s="34"/>
      <c r="J1667" s="34"/>
    </row>
    <row r="1668" spans="1:10" ht="20.100000000000001" customHeight="1">
      <c r="A1668" s="34"/>
      <c r="B1668" s="34"/>
      <c r="C1668" s="34"/>
      <c r="E1668" s="38"/>
      <c r="F1668" s="34"/>
      <c r="G1668" s="34"/>
      <c r="H1668" s="34"/>
      <c r="I1668" s="34"/>
      <c r="J1668" s="34"/>
    </row>
    <row r="1669" spans="1:10" ht="20.100000000000001" customHeight="1">
      <c r="A1669" s="34"/>
      <c r="B1669" s="34"/>
      <c r="C1669" s="34"/>
      <c r="E1669" s="38"/>
      <c r="F1669" s="34"/>
      <c r="G1669" s="34"/>
      <c r="H1669" s="34"/>
      <c r="I1669" s="34"/>
      <c r="J1669" s="34"/>
    </row>
    <row r="1670" spans="1:10" ht="20.100000000000001" customHeight="1">
      <c r="A1670" s="34"/>
      <c r="B1670" s="34"/>
      <c r="C1670" s="34"/>
      <c r="E1670" s="38"/>
      <c r="F1670" s="34"/>
      <c r="G1670" s="34"/>
      <c r="H1670" s="34"/>
      <c r="I1670" s="34"/>
      <c r="J1670" s="34"/>
    </row>
    <row r="1671" spans="1:10" ht="20.100000000000001" customHeight="1">
      <c r="A1671" s="34"/>
      <c r="B1671" s="34"/>
      <c r="C1671" s="34"/>
      <c r="E1671" s="38"/>
      <c r="F1671" s="34"/>
      <c r="G1671" s="34"/>
      <c r="H1671" s="34"/>
      <c r="I1671" s="34"/>
      <c r="J1671" s="34"/>
    </row>
    <row r="1672" spans="1:10" ht="20.100000000000001" customHeight="1">
      <c r="A1672" s="34"/>
      <c r="B1672" s="34"/>
      <c r="C1672" s="34"/>
      <c r="E1672" s="38"/>
      <c r="F1672" s="34"/>
      <c r="G1672" s="34"/>
      <c r="H1672" s="34"/>
      <c r="I1672" s="34"/>
      <c r="J1672" s="34"/>
    </row>
    <row r="1673" spans="1:10" ht="20.100000000000001" customHeight="1">
      <c r="A1673" s="34"/>
      <c r="B1673" s="34"/>
      <c r="C1673" s="34"/>
      <c r="E1673" s="38"/>
      <c r="F1673" s="34"/>
      <c r="G1673" s="34"/>
      <c r="H1673" s="34"/>
      <c r="I1673" s="34"/>
      <c r="J1673" s="34"/>
    </row>
    <row r="1674" spans="1:10" ht="20.100000000000001" customHeight="1">
      <c r="A1674" s="34"/>
      <c r="B1674" s="34"/>
      <c r="C1674" s="34"/>
      <c r="E1674" s="38"/>
      <c r="F1674" s="34"/>
      <c r="G1674" s="34"/>
      <c r="H1674" s="34"/>
      <c r="I1674" s="34"/>
      <c r="J1674" s="34"/>
    </row>
    <row r="1675" spans="1:10" ht="20.100000000000001" customHeight="1">
      <c r="A1675" s="34"/>
      <c r="B1675" s="34"/>
      <c r="C1675" s="34"/>
      <c r="E1675" s="38"/>
      <c r="F1675" s="34"/>
      <c r="G1675" s="34"/>
      <c r="H1675" s="34"/>
      <c r="I1675" s="34"/>
      <c r="J1675" s="34"/>
    </row>
    <row r="1676" spans="1:10" ht="20.100000000000001" customHeight="1">
      <c r="A1676" s="34"/>
      <c r="B1676" s="34"/>
      <c r="C1676" s="34"/>
      <c r="E1676" s="38"/>
      <c r="F1676" s="34"/>
      <c r="G1676" s="34"/>
      <c r="H1676" s="34"/>
      <c r="I1676" s="34"/>
      <c r="J1676" s="34"/>
    </row>
    <row r="1677" spans="1:10" ht="20.100000000000001" customHeight="1">
      <c r="A1677" s="34"/>
      <c r="B1677" s="34"/>
      <c r="C1677" s="34"/>
      <c r="E1677" s="38"/>
      <c r="F1677" s="34"/>
      <c r="G1677" s="34"/>
      <c r="H1677" s="34"/>
      <c r="I1677" s="34"/>
      <c r="J1677" s="34"/>
    </row>
    <row r="1678" spans="1:10" ht="20.100000000000001" customHeight="1">
      <c r="A1678" s="34"/>
      <c r="B1678" s="34"/>
      <c r="C1678" s="34"/>
      <c r="E1678" s="38"/>
      <c r="F1678" s="34"/>
      <c r="G1678" s="34"/>
      <c r="H1678" s="34"/>
      <c r="I1678" s="34"/>
      <c r="J1678" s="34"/>
    </row>
    <row r="1679" spans="1:10" ht="20.100000000000001" customHeight="1">
      <c r="A1679" s="34"/>
      <c r="B1679" s="34"/>
      <c r="C1679" s="34"/>
      <c r="E1679" s="38"/>
      <c r="F1679" s="34"/>
      <c r="G1679" s="34"/>
      <c r="H1679" s="34"/>
      <c r="I1679" s="34"/>
      <c r="J1679" s="34"/>
    </row>
    <row r="1680" spans="1:10" ht="20.100000000000001" customHeight="1">
      <c r="A1680" s="34"/>
      <c r="B1680" s="34"/>
      <c r="C1680" s="34"/>
      <c r="E1680" s="38"/>
      <c r="F1680" s="34"/>
      <c r="G1680" s="34"/>
      <c r="H1680" s="34"/>
      <c r="I1680" s="34"/>
      <c r="J1680" s="34"/>
    </row>
    <row r="1681" spans="1:10" ht="20.100000000000001" customHeight="1">
      <c r="A1681" s="34"/>
      <c r="B1681" s="34"/>
      <c r="C1681" s="34"/>
      <c r="E1681" s="38"/>
      <c r="F1681" s="34"/>
      <c r="G1681" s="34"/>
      <c r="H1681" s="34"/>
      <c r="I1681" s="34"/>
      <c r="J1681" s="34"/>
    </row>
    <row r="1682" spans="1:10" ht="20.100000000000001" customHeight="1">
      <c r="A1682" s="34"/>
      <c r="B1682" s="34"/>
      <c r="C1682" s="34"/>
      <c r="E1682" s="38"/>
      <c r="F1682" s="34"/>
      <c r="G1682" s="34"/>
      <c r="H1682" s="34"/>
      <c r="I1682" s="34"/>
      <c r="J1682" s="34"/>
    </row>
    <row r="1683" spans="1:10" ht="20.100000000000001" customHeight="1">
      <c r="A1683" s="34"/>
      <c r="B1683" s="34"/>
      <c r="C1683" s="34"/>
      <c r="E1683" s="38"/>
      <c r="F1683" s="34"/>
      <c r="G1683" s="34"/>
      <c r="H1683" s="34"/>
      <c r="I1683" s="34"/>
      <c r="J1683" s="34"/>
    </row>
    <row r="1684" spans="1:10" ht="20.100000000000001" customHeight="1">
      <c r="A1684" s="34"/>
      <c r="B1684" s="34"/>
      <c r="C1684" s="34"/>
      <c r="E1684" s="38"/>
      <c r="F1684" s="34"/>
      <c r="G1684" s="34"/>
      <c r="H1684" s="34"/>
      <c r="I1684" s="34"/>
      <c r="J1684" s="34"/>
    </row>
    <row r="1685" spans="1:10" ht="20.100000000000001" customHeight="1">
      <c r="A1685" s="34"/>
      <c r="B1685" s="34"/>
      <c r="C1685" s="34"/>
      <c r="E1685" s="38"/>
      <c r="F1685" s="34"/>
      <c r="G1685" s="34"/>
      <c r="H1685" s="34"/>
      <c r="I1685" s="34"/>
      <c r="J1685" s="34"/>
    </row>
    <row r="1686" spans="1:10" ht="20.100000000000001" customHeight="1">
      <c r="A1686" s="34"/>
      <c r="B1686" s="34"/>
      <c r="C1686" s="34"/>
      <c r="E1686" s="38"/>
      <c r="F1686" s="34"/>
      <c r="G1686" s="34"/>
      <c r="H1686" s="34"/>
      <c r="I1686" s="34"/>
      <c r="J1686" s="34"/>
    </row>
    <row r="1687" spans="1:10" ht="20.100000000000001" customHeight="1">
      <c r="A1687" s="34"/>
      <c r="B1687" s="34"/>
      <c r="C1687" s="34"/>
      <c r="E1687" s="38"/>
      <c r="F1687" s="34"/>
      <c r="G1687" s="34"/>
      <c r="H1687" s="34"/>
      <c r="I1687" s="34"/>
      <c r="J1687" s="34"/>
    </row>
    <row r="1688" spans="1:10" ht="20.100000000000001" customHeight="1">
      <c r="A1688" s="34"/>
      <c r="B1688" s="34"/>
      <c r="C1688" s="34"/>
      <c r="E1688" s="38"/>
      <c r="F1688" s="34"/>
      <c r="G1688" s="34"/>
      <c r="H1688" s="34"/>
      <c r="I1688" s="34"/>
      <c r="J1688" s="34"/>
    </row>
    <row r="1689" spans="1:10" ht="20.100000000000001" customHeight="1">
      <c r="A1689" s="34"/>
      <c r="B1689" s="34"/>
      <c r="C1689" s="34"/>
      <c r="E1689" s="38"/>
      <c r="F1689" s="34"/>
      <c r="G1689" s="34"/>
      <c r="H1689" s="34"/>
      <c r="I1689" s="34"/>
      <c r="J1689" s="34"/>
    </row>
    <row r="1690" spans="1:10" ht="20.100000000000001" customHeight="1">
      <c r="A1690" s="34"/>
      <c r="B1690" s="34"/>
      <c r="C1690" s="34"/>
      <c r="E1690" s="38"/>
      <c r="F1690" s="34"/>
      <c r="G1690" s="34"/>
      <c r="H1690" s="34"/>
      <c r="I1690" s="34"/>
      <c r="J1690" s="34"/>
    </row>
    <row r="1691" spans="1:10" ht="20.100000000000001" customHeight="1">
      <c r="A1691" s="34"/>
      <c r="B1691" s="34"/>
      <c r="C1691" s="34"/>
      <c r="E1691" s="38"/>
      <c r="F1691" s="34"/>
      <c r="G1691" s="34"/>
      <c r="H1691" s="34"/>
      <c r="I1691" s="34"/>
      <c r="J1691" s="34"/>
    </row>
    <row r="1692" spans="1:10" ht="20.100000000000001" customHeight="1">
      <c r="A1692" s="34"/>
      <c r="B1692" s="34"/>
      <c r="C1692" s="34"/>
      <c r="E1692" s="38"/>
      <c r="F1692" s="34"/>
      <c r="G1692" s="34"/>
      <c r="H1692" s="34"/>
      <c r="I1692" s="34"/>
      <c r="J1692" s="34"/>
    </row>
    <row r="1693" spans="1:10" ht="20.100000000000001" customHeight="1">
      <c r="A1693" s="34"/>
      <c r="B1693" s="34"/>
      <c r="C1693" s="34"/>
      <c r="E1693" s="38"/>
      <c r="F1693" s="34"/>
      <c r="G1693" s="34"/>
      <c r="H1693" s="34"/>
      <c r="I1693" s="34"/>
      <c r="J1693" s="34"/>
    </row>
    <row r="1694" spans="1:10" ht="20.100000000000001" customHeight="1">
      <c r="A1694" s="34"/>
      <c r="B1694" s="34"/>
      <c r="C1694" s="34"/>
      <c r="E1694" s="38"/>
      <c r="F1694" s="34"/>
      <c r="G1694" s="34"/>
      <c r="H1694" s="34"/>
      <c r="I1694" s="34"/>
      <c r="J1694" s="34"/>
    </row>
    <row r="1695" spans="1:10" ht="20.100000000000001" customHeight="1">
      <c r="A1695" s="34"/>
      <c r="B1695" s="34"/>
      <c r="C1695" s="34"/>
      <c r="E1695" s="38"/>
      <c r="F1695" s="34"/>
      <c r="G1695" s="34"/>
      <c r="H1695" s="34"/>
      <c r="I1695" s="34"/>
      <c r="J1695" s="34"/>
    </row>
    <row r="1696" spans="1:10" ht="20.100000000000001" customHeight="1">
      <c r="A1696" s="34"/>
      <c r="B1696" s="34"/>
      <c r="C1696" s="34"/>
      <c r="E1696" s="38"/>
      <c r="F1696" s="34"/>
      <c r="G1696" s="34"/>
      <c r="H1696" s="34"/>
      <c r="I1696" s="34"/>
      <c r="J1696" s="34"/>
    </row>
    <row r="1697" spans="1:10" ht="20.100000000000001" customHeight="1">
      <c r="A1697" s="34"/>
      <c r="B1697" s="34"/>
      <c r="C1697" s="34"/>
      <c r="E1697" s="38"/>
      <c r="F1697" s="34"/>
      <c r="G1697" s="34"/>
      <c r="H1697" s="34"/>
      <c r="I1697" s="34"/>
      <c r="J1697" s="34"/>
    </row>
    <row r="1698" spans="1:10" ht="20.100000000000001" customHeight="1">
      <c r="A1698" s="34"/>
      <c r="B1698" s="34"/>
      <c r="C1698" s="34"/>
      <c r="E1698" s="38"/>
      <c r="F1698" s="34"/>
      <c r="G1698" s="34"/>
      <c r="H1698" s="34"/>
      <c r="I1698" s="34"/>
      <c r="J1698" s="34"/>
    </row>
    <row r="1699" spans="1:10" ht="20.100000000000001" customHeight="1">
      <c r="A1699" s="34"/>
      <c r="B1699" s="34"/>
      <c r="C1699" s="34"/>
      <c r="E1699" s="38"/>
      <c r="F1699" s="34"/>
      <c r="G1699" s="34"/>
      <c r="H1699" s="34"/>
      <c r="I1699" s="34"/>
      <c r="J1699" s="34"/>
    </row>
    <row r="1700" spans="1:10" ht="20.100000000000001" customHeight="1">
      <c r="A1700" s="34"/>
      <c r="B1700" s="34"/>
      <c r="C1700" s="34"/>
      <c r="E1700" s="38"/>
      <c r="F1700" s="34"/>
      <c r="G1700" s="34"/>
      <c r="H1700" s="34"/>
      <c r="I1700" s="34"/>
      <c r="J1700" s="34"/>
    </row>
    <row r="1701" spans="1:10" ht="20.100000000000001" customHeight="1">
      <c r="A1701" s="34"/>
      <c r="B1701" s="34"/>
      <c r="C1701" s="34"/>
      <c r="E1701" s="38"/>
      <c r="F1701" s="34"/>
      <c r="G1701" s="34"/>
      <c r="H1701" s="34"/>
      <c r="I1701" s="34"/>
      <c r="J1701" s="34"/>
    </row>
    <row r="1702" spans="1:10" ht="20.100000000000001" customHeight="1">
      <c r="A1702" s="34"/>
      <c r="B1702" s="34"/>
      <c r="C1702" s="34"/>
      <c r="E1702" s="38"/>
      <c r="F1702" s="34"/>
      <c r="G1702" s="34"/>
      <c r="H1702" s="34"/>
      <c r="I1702" s="34"/>
      <c r="J1702" s="34"/>
    </row>
    <row r="1703" spans="1:10" ht="20.100000000000001" customHeight="1">
      <c r="A1703" s="34"/>
      <c r="B1703" s="34"/>
      <c r="C1703" s="34"/>
      <c r="E1703" s="38"/>
      <c r="F1703" s="34"/>
      <c r="G1703" s="34"/>
      <c r="H1703" s="34"/>
      <c r="I1703" s="34"/>
      <c r="J1703" s="34"/>
    </row>
    <row r="1704" spans="1:10" ht="20.100000000000001" customHeight="1">
      <c r="A1704" s="34"/>
      <c r="B1704" s="34"/>
      <c r="C1704" s="34"/>
      <c r="E1704" s="38"/>
      <c r="F1704" s="34"/>
      <c r="G1704" s="34"/>
      <c r="H1704" s="34"/>
      <c r="I1704" s="34"/>
      <c r="J1704" s="34"/>
    </row>
    <row r="1705" spans="1:10" ht="20.100000000000001" customHeight="1">
      <c r="A1705" s="34"/>
      <c r="B1705" s="34"/>
      <c r="C1705" s="34"/>
      <c r="E1705" s="38"/>
      <c r="F1705" s="34"/>
      <c r="G1705" s="34"/>
      <c r="H1705" s="34"/>
      <c r="I1705" s="34"/>
      <c r="J1705" s="34"/>
    </row>
    <row r="1706" spans="1:10" ht="20.100000000000001" customHeight="1">
      <c r="A1706" s="34"/>
      <c r="B1706" s="34"/>
      <c r="C1706" s="34"/>
      <c r="E1706" s="38"/>
      <c r="F1706" s="34"/>
      <c r="G1706" s="34"/>
      <c r="H1706" s="34"/>
      <c r="I1706" s="34"/>
      <c r="J1706" s="34"/>
    </row>
    <row r="1707" spans="1:10" ht="20.100000000000001" customHeight="1">
      <c r="A1707" s="34"/>
      <c r="B1707" s="34"/>
      <c r="C1707" s="34"/>
      <c r="E1707" s="38"/>
      <c r="F1707" s="34"/>
      <c r="G1707" s="34"/>
      <c r="H1707" s="34"/>
      <c r="I1707" s="34"/>
      <c r="J1707" s="34"/>
    </row>
    <row r="1708" spans="1:10" ht="20.100000000000001" customHeight="1">
      <c r="A1708" s="34"/>
      <c r="B1708" s="34"/>
      <c r="C1708" s="34"/>
      <c r="E1708" s="38"/>
      <c r="F1708" s="34"/>
      <c r="G1708" s="34"/>
      <c r="H1708" s="34"/>
      <c r="I1708" s="34"/>
      <c r="J1708" s="34"/>
    </row>
    <row r="1709" spans="1:10" ht="20.100000000000001" customHeight="1">
      <c r="A1709" s="34"/>
      <c r="B1709" s="34"/>
      <c r="C1709" s="34"/>
      <c r="E1709" s="38"/>
      <c r="F1709" s="34"/>
      <c r="G1709" s="34"/>
      <c r="H1709" s="34"/>
      <c r="I1709" s="34"/>
      <c r="J1709" s="34"/>
    </row>
    <row r="1710" spans="1:10" ht="20.100000000000001" customHeight="1">
      <c r="A1710" s="34"/>
      <c r="B1710" s="34"/>
      <c r="C1710" s="34"/>
      <c r="E1710" s="38"/>
      <c r="F1710" s="34"/>
      <c r="G1710" s="34"/>
      <c r="H1710" s="34"/>
      <c r="I1710" s="34"/>
      <c r="J1710" s="34"/>
    </row>
    <row r="1711" spans="1:10" ht="20.100000000000001" customHeight="1">
      <c r="A1711" s="34"/>
      <c r="B1711" s="34"/>
      <c r="C1711" s="34"/>
      <c r="E1711" s="38"/>
      <c r="F1711" s="34"/>
      <c r="G1711" s="34"/>
      <c r="H1711" s="34"/>
      <c r="I1711" s="34"/>
      <c r="J1711" s="34"/>
    </row>
    <row r="1712" spans="1:10" ht="20.100000000000001" customHeight="1">
      <c r="A1712" s="34"/>
      <c r="B1712" s="34"/>
      <c r="C1712" s="34"/>
      <c r="E1712" s="38"/>
      <c r="F1712" s="34"/>
      <c r="G1712" s="34"/>
      <c r="H1712" s="34"/>
      <c r="I1712" s="34"/>
      <c r="J1712" s="34"/>
    </row>
    <row r="1713" spans="1:10" ht="20.100000000000001" customHeight="1">
      <c r="A1713" s="34"/>
      <c r="B1713" s="34"/>
      <c r="C1713" s="34"/>
      <c r="E1713" s="38"/>
      <c r="F1713" s="34"/>
      <c r="G1713" s="34"/>
      <c r="H1713" s="34"/>
      <c r="I1713" s="34"/>
      <c r="J1713" s="34"/>
    </row>
    <row r="1714" spans="1:10" ht="20.100000000000001" customHeight="1">
      <c r="A1714" s="34"/>
      <c r="B1714" s="34"/>
      <c r="C1714" s="34"/>
      <c r="E1714" s="38"/>
      <c r="F1714" s="34"/>
      <c r="G1714" s="34"/>
      <c r="H1714" s="34"/>
      <c r="I1714" s="34"/>
      <c r="J1714" s="34"/>
    </row>
    <row r="1715" spans="1:10" ht="20.100000000000001" customHeight="1">
      <c r="A1715" s="34"/>
      <c r="B1715" s="34"/>
      <c r="C1715" s="34"/>
      <c r="E1715" s="38"/>
      <c r="F1715" s="34"/>
      <c r="G1715" s="34"/>
      <c r="H1715" s="34"/>
      <c r="I1715" s="34"/>
      <c r="J1715" s="34"/>
    </row>
    <row r="1716" spans="1:10" ht="20.100000000000001" customHeight="1">
      <c r="A1716" s="34"/>
      <c r="B1716" s="34"/>
      <c r="C1716" s="34"/>
      <c r="E1716" s="38"/>
      <c r="F1716" s="34"/>
      <c r="G1716" s="34"/>
      <c r="H1716" s="34"/>
      <c r="I1716" s="34"/>
      <c r="J1716" s="34"/>
    </row>
    <row r="1717" spans="1:10" ht="20.100000000000001" customHeight="1">
      <c r="A1717" s="34"/>
      <c r="B1717" s="34"/>
      <c r="C1717" s="34"/>
      <c r="E1717" s="38"/>
      <c r="F1717" s="34"/>
      <c r="G1717" s="34"/>
      <c r="H1717" s="34"/>
      <c r="I1717" s="34"/>
      <c r="J1717" s="34"/>
    </row>
    <row r="1718" spans="1:10" ht="20.100000000000001" customHeight="1">
      <c r="A1718" s="34"/>
      <c r="B1718" s="34"/>
      <c r="C1718" s="34"/>
      <c r="E1718" s="38"/>
      <c r="F1718" s="34"/>
      <c r="G1718" s="34"/>
      <c r="H1718" s="34"/>
      <c r="I1718" s="34"/>
      <c r="J1718" s="34"/>
    </row>
    <row r="1719" spans="1:10" ht="20.100000000000001" customHeight="1">
      <c r="A1719" s="34"/>
      <c r="B1719" s="34"/>
      <c r="C1719" s="34"/>
      <c r="E1719" s="38"/>
      <c r="F1719" s="34"/>
      <c r="G1719" s="34"/>
      <c r="H1719" s="34"/>
      <c r="I1719" s="34"/>
      <c r="J1719" s="34"/>
    </row>
    <row r="1720" spans="1:10" ht="20.100000000000001" customHeight="1">
      <c r="A1720" s="34"/>
      <c r="B1720" s="34"/>
      <c r="C1720" s="34"/>
      <c r="E1720" s="38"/>
      <c r="F1720" s="34"/>
      <c r="G1720" s="34"/>
      <c r="H1720" s="34"/>
      <c r="I1720" s="34"/>
      <c r="J1720" s="34"/>
    </row>
    <row r="1721" spans="1:10" ht="20.100000000000001" customHeight="1">
      <c r="A1721" s="34"/>
      <c r="B1721" s="34"/>
      <c r="C1721" s="34"/>
      <c r="E1721" s="38"/>
      <c r="F1721" s="34"/>
      <c r="G1721" s="34"/>
      <c r="H1721" s="34"/>
      <c r="I1721" s="34"/>
      <c r="J1721" s="34"/>
    </row>
    <row r="1722" spans="1:10" ht="20.100000000000001" customHeight="1">
      <c r="A1722" s="34"/>
      <c r="B1722" s="34"/>
      <c r="C1722" s="34"/>
      <c r="E1722" s="38"/>
      <c r="F1722" s="34"/>
      <c r="G1722" s="34"/>
      <c r="H1722" s="34"/>
      <c r="I1722" s="34"/>
      <c r="J1722" s="34"/>
    </row>
    <row r="1723" spans="1:10" ht="20.100000000000001" customHeight="1">
      <c r="A1723" s="34"/>
      <c r="B1723" s="34"/>
      <c r="C1723" s="34"/>
      <c r="E1723" s="38"/>
      <c r="F1723" s="34"/>
      <c r="G1723" s="34"/>
      <c r="H1723" s="34"/>
      <c r="I1723" s="34"/>
      <c r="J1723" s="34"/>
    </row>
    <row r="1724" spans="1:10" ht="20.100000000000001" customHeight="1">
      <c r="A1724" s="34"/>
      <c r="B1724" s="34"/>
      <c r="C1724" s="34"/>
      <c r="E1724" s="38"/>
      <c r="F1724" s="34"/>
      <c r="G1724" s="34"/>
      <c r="H1724" s="34"/>
      <c r="I1724" s="34"/>
      <c r="J1724" s="34"/>
    </row>
    <row r="1725" spans="1:10" ht="20.100000000000001" customHeight="1">
      <c r="A1725" s="34"/>
      <c r="B1725" s="34"/>
      <c r="C1725" s="34"/>
      <c r="E1725" s="38"/>
      <c r="F1725" s="34"/>
      <c r="G1725" s="34"/>
      <c r="H1725" s="34"/>
      <c r="I1725" s="34"/>
      <c r="J1725" s="34"/>
    </row>
    <row r="1726" spans="1:10" ht="20.100000000000001" customHeight="1">
      <c r="A1726" s="34"/>
      <c r="B1726" s="34"/>
      <c r="C1726" s="34"/>
      <c r="E1726" s="38"/>
      <c r="F1726" s="34"/>
      <c r="G1726" s="34"/>
      <c r="H1726" s="34"/>
      <c r="I1726" s="34"/>
      <c r="J1726" s="34"/>
    </row>
    <row r="1727" spans="1:10" ht="20.100000000000001" customHeight="1">
      <c r="A1727" s="34"/>
      <c r="B1727" s="34"/>
      <c r="C1727" s="34"/>
      <c r="E1727" s="38"/>
      <c r="F1727" s="34"/>
      <c r="G1727" s="34"/>
      <c r="H1727" s="34"/>
      <c r="I1727" s="34"/>
      <c r="J1727" s="34"/>
    </row>
    <row r="1728" spans="1:10" ht="20.100000000000001" customHeight="1">
      <c r="A1728" s="34"/>
      <c r="B1728" s="34"/>
      <c r="C1728" s="34"/>
      <c r="E1728" s="38"/>
      <c r="F1728" s="34"/>
      <c r="G1728" s="34"/>
      <c r="H1728" s="34"/>
      <c r="I1728" s="34"/>
      <c r="J1728" s="34"/>
    </row>
    <row r="1729" spans="1:10" ht="20.100000000000001" customHeight="1">
      <c r="A1729" s="34"/>
      <c r="B1729" s="34"/>
      <c r="C1729" s="34"/>
      <c r="E1729" s="38"/>
      <c r="F1729" s="34"/>
      <c r="G1729" s="34"/>
      <c r="H1729" s="34"/>
      <c r="I1729" s="34"/>
      <c r="J1729" s="34"/>
    </row>
    <row r="1730" spans="1:10" ht="20.100000000000001" customHeight="1">
      <c r="A1730" s="34"/>
      <c r="B1730" s="34"/>
      <c r="C1730" s="34"/>
      <c r="E1730" s="38"/>
      <c r="F1730" s="34"/>
      <c r="G1730" s="34"/>
      <c r="H1730" s="34"/>
      <c r="I1730" s="34"/>
      <c r="J1730" s="34"/>
    </row>
    <row r="1731" spans="1:10" ht="20.100000000000001" customHeight="1">
      <c r="A1731" s="34"/>
      <c r="B1731" s="34"/>
      <c r="C1731" s="34"/>
      <c r="E1731" s="38"/>
      <c r="F1731" s="34"/>
      <c r="G1731" s="34"/>
      <c r="H1731" s="34"/>
      <c r="I1731" s="34"/>
      <c r="J1731" s="34"/>
    </row>
    <row r="1732" spans="1:10" ht="20.100000000000001" customHeight="1">
      <c r="A1732" s="34"/>
      <c r="B1732" s="34"/>
      <c r="C1732" s="34"/>
      <c r="E1732" s="38"/>
      <c r="F1732" s="34"/>
      <c r="G1732" s="34"/>
      <c r="H1732" s="34"/>
      <c r="I1732" s="34"/>
      <c r="J1732" s="34"/>
    </row>
    <row r="1733" spans="1:10" ht="20.100000000000001" customHeight="1">
      <c r="A1733" s="34"/>
      <c r="B1733" s="34"/>
      <c r="C1733" s="34"/>
      <c r="E1733" s="38"/>
      <c r="F1733" s="34"/>
      <c r="G1733" s="34"/>
      <c r="H1733" s="34"/>
      <c r="I1733" s="34"/>
      <c r="J1733" s="34"/>
    </row>
    <row r="1734" spans="1:10" ht="20.100000000000001" customHeight="1">
      <c r="A1734" s="34"/>
      <c r="B1734" s="34"/>
      <c r="C1734" s="34"/>
      <c r="E1734" s="38"/>
      <c r="F1734" s="34"/>
      <c r="G1734" s="34"/>
      <c r="H1734" s="34"/>
      <c r="I1734" s="34"/>
      <c r="J1734" s="34"/>
    </row>
    <row r="1735" spans="1:10" ht="20.100000000000001" customHeight="1">
      <c r="A1735" s="34"/>
      <c r="B1735" s="34"/>
      <c r="C1735" s="34"/>
      <c r="E1735" s="38"/>
      <c r="F1735" s="34"/>
      <c r="G1735" s="34"/>
      <c r="H1735" s="34"/>
      <c r="I1735" s="34"/>
      <c r="J1735" s="34"/>
    </row>
    <row r="1736" spans="1:10" ht="20.100000000000001" customHeight="1">
      <c r="A1736" s="34"/>
      <c r="B1736" s="34"/>
      <c r="C1736" s="34"/>
      <c r="E1736" s="38"/>
      <c r="F1736" s="34"/>
      <c r="G1736" s="34"/>
      <c r="H1736" s="34"/>
      <c r="I1736" s="34"/>
      <c r="J1736" s="34"/>
    </row>
    <row r="1737" spans="1:10" ht="20.100000000000001" customHeight="1">
      <c r="A1737" s="34"/>
      <c r="B1737" s="34"/>
      <c r="C1737" s="34"/>
      <c r="E1737" s="38"/>
      <c r="F1737" s="34"/>
      <c r="G1737" s="34"/>
      <c r="H1737" s="34"/>
      <c r="I1737" s="34"/>
      <c r="J1737" s="34"/>
    </row>
    <row r="1738" spans="1:10" ht="20.100000000000001" customHeight="1">
      <c r="A1738" s="34"/>
      <c r="B1738" s="34"/>
      <c r="C1738" s="34"/>
      <c r="E1738" s="38"/>
      <c r="F1738" s="34"/>
      <c r="G1738" s="34"/>
      <c r="H1738" s="34"/>
      <c r="I1738" s="34"/>
      <c r="J1738" s="34"/>
    </row>
    <row r="1739" spans="1:10" ht="20.100000000000001" customHeight="1">
      <c r="A1739" s="34"/>
      <c r="B1739" s="34"/>
      <c r="C1739" s="34"/>
      <c r="E1739" s="38"/>
      <c r="F1739" s="34"/>
      <c r="G1739" s="34"/>
      <c r="H1739" s="34"/>
      <c r="I1739" s="34"/>
      <c r="J1739" s="34"/>
    </row>
    <row r="1740" spans="1:10" ht="20.100000000000001" customHeight="1">
      <c r="A1740" s="34"/>
      <c r="B1740" s="34"/>
      <c r="C1740" s="34"/>
      <c r="E1740" s="38"/>
      <c r="F1740" s="34"/>
      <c r="G1740" s="34"/>
      <c r="H1740" s="34"/>
      <c r="I1740" s="34"/>
      <c r="J1740" s="34"/>
    </row>
    <row r="1741" spans="1:10" ht="20.100000000000001" customHeight="1">
      <c r="A1741" s="34"/>
      <c r="B1741" s="34"/>
      <c r="C1741" s="34"/>
      <c r="E1741" s="38"/>
      <c r="F1741" s="34"/>
      <c r="G1741" s="34"/>
      <c r="H1741" s="34"/>
      <c r="I1741" s="34"/>
      <c r="J1741" s="34"/>
    </row>
    <row r="1742" spans="1:10" ht="20.100000000000001" customHeight="1">
      <c r="A1742" s="34"/>
      <c r="B1742" s="34"/>
      <c r="C1742" s="34"/>
      <c r="E1742" s="38"/>
      <c r="F1742" s="34"/>
      <c r="G1742" s="34"/>
      <c r="H1742" s="34"/>
      <c r="I1742" s="34"/>
      <c r="J1742" s="34"/>
    </row>
    <row r="1743" spans="1:10" ht="20.100000000000001" customHeight="1">
      <c r="A1743" s="34"/>
      <c r="B1743" s="34"/>
      <c r="C1743" s="34"/>
      <c r="E1743" s="38"/>
      <c r="F1743" s="34"/>
      <c r="G1743" s="34"/>
      <c r="H1743" s="34"/>
      <c r="I1743" s="34"/>
      <c r="J1743" s="34"/>
    </row>
    <row r="1744" spans="1:10" ht="20.100000000000001" customHeight="1">
      <c r="A1744" s="34"/>
      <c r="B1744" s="34"/>
      <c r="C1744" s="34"/>
      <c r="E1744" s="38"/>
      <c r="F1744" s="34"/>
      <c r="G1744" s="34"/>
      <c r="H1744" s="34"/>
      <c r="I1744" s="34"/>
      <c r="J1744" s="34"/>
    </row>
    <row r="1745" spans="1:10" ht="20.100000000000001" customHeight="1">
      <c r="A1745" s="34"/>
      <c r="B1745" s="34"/>
      <c r="C1745" s="34"/>
      <c r="E1745" s="38"/>
      <c r="F1745" s="34"/>
      <c r="G1745" s="34"/>
      <c r="H1745" s="34"/>
      <c r="I1745" s="34"/>
      <c r="J1745" s="34"/>
    </row>
    <row r="1746" spans="1:10" ht="20.100000000000001" customHeight="1">
      <c r="A1746" s="34"/>
      <c r="B1746" s="34"/>
      <c r="C1746" s="34"/>
      <c r="E1746" s="38"/>
      <c r="F1746" s="34"/>
      <c r="G1746" s="34"/>
      <c r="H1746" s="34"/>
      <c r="I1746" s="34"/>
      <c r="J1746" s="34"/>
    </row>
    <row r="1747" spans="1:10" ht="20.100000000000001" customHeight="1">
      <c r="A1747" s="34"/>
      <c r="B1747" s="34"/>
      <c r="C1747" s="34"/>
      <c r="E1747" s="38"/>
      <c r="F1747" s="34"/>
      <c r="G1747" s="34"/>
      <c r="H1747" s="34"/>
      <c r="I1747" s="34"/>
      <c r="J1747" s="34"/>
    </row>
    <row r="1748" spans="1:10" ht="20.100000000000001" customHeight="1">
      <c r="A1748" s="34"/>
      <c r="B1748" s="34"/>
      <c r="C1748" s="34"/>
      <c r="E1748" s="38"/>
      <c r="F1748" s="34"/>
      <c r="G1748" s="34"/>
      <c r="H1748" s="34"/>
      <c r="I1748" s="34"/>
      <c r="J1748" s="34"/>
    </row>
    <row r="1749" spans="1:10" ht="20.100000000000001" customHeight="1">
      <c r="A1749" s="34"/>
      <c r="B1749" s="34"/>
      <c r="C1749" s="34"/>
      <c r="E1749" s="38"/>
      <c r="F1749" s="34"/>
      <c r="G1749" s="34"/>
      <c r="H1749" s="34"/>
      <c r="I1749" s="34"/>
      <c r="J1749" s="34"/>
    </row>
    <row r="1750" spans="1:10" ht="20.100000000000001" customHeight="1">
      <c r="A1750" s="34"/>
      <c r="B1750" s="34"/>
      <c r="C1750" s="34"/>
      <c r="E1750" s="38"/>
      <c r="F1750" s="34"/>
      <c r="G1750" s="34"/>
      <c r="H1750" s="34"/>
      <c r="I1750" s="34"/>
      <c r="J1750" s="34"/>
    </row>
    <row r="1751" spans="1:10" ht="20.100000000000001" customHeight="1">
      <c r="A1751" s="34"/>
      <c r="B1751" s="34"/>
      <c r="C1751" s="34"/>
      <c r="E1751" s="38"/>
      <c r="F1751" s="34"/>
      <c r="G1751" s="34"/>
      <c r="H1751" s="34"/>
      <c r="I1751" s="34"/>
      <c r="J1751" s="34"/>
    </row>
    <row r="1752" spans="1:10" ht="20.100000000000001" customHeight="1">
      <c r="A1752" s="34"/>
      <c r="B1752" s="34"/>
      <c r="C1752" s="34"/>
      <c r="E1752" s="38"/>
      <c r="F1752" s="34"/>
      <c r="G1752" s="34"/>
      <c r="H1752" s="34"/>
      <c r="I1752" s="34"/>
      <c r="J1752" s="34"/>
    </row>
    <row r="1753" spans="1:10" ht="20.100000000000001" customHeight="1">
      <c r="A1753" s="34"/>
      <c r="B1753" s="34"/>
      <c r="C1753" s="34"/>
      <c r="E1753" s="38"/>
      <c r="F1753" s="34"/>
      <c r="G1753" s="34"/>
      <c r="H1753" s="34"/>
      <c r="I1753" s="34"/>
      <c r="J1753" s="34"/>
    </row>
    <row r="1754" spans="1:10" ht="20.100000000000001" customHeight="1">
      <c r="A1754" s="34"/>
      <c r="B1754" s="34"/>
      <c r="C1754" s="34"/>
      <c r="E1754" s="38"/>
      <c r="F1754" s="34"/>
      <c r="G1754" s="34"/>
      <c r="H1754" s="34"/>
      <c r="I1754" s="34"/>
      <c r="J1754" s="34"/>
    </row>
    <row r="1755" spans="1:10" ht="20.100000000000001" customHeight="1">
      <c r="A1755" s="34"/>
      <c r="B1755" s="34"/>
      <c r="C1755" s="34"/>
      <c r="E1755" s="38"/>
      <c r="F1755" s="34"/>
      <c r="G1755" s="34"/>
      <c r="H1755" s="34"/>
      <c r="I1755" s="34"/>
      <c r="J1755" s="34"/>
    </row>
    <row r="1756" spans="1:10" ht="20.100000000000001" customHeight="1">
      <c r="A1756" s="34"/>
      <c r="B1756" s="34"/>
      <c r="C1756" s="34"/>
      <c r="E1756" s="38"/>
      <c r="F1756" s="34"/>
      <c r="G1756" s="34"/>
      <c r="H1756" s="34"/>
      <c r="I1756" s="34"/>
      <c r="J1756" s="34"/>
    </row>
    <row r="1757" spans="1:10" ht="20.100000000000001" customHeight="1">
      <c r="A1757" s="34"/>
      <c r="B1757" s="34"/>
      <c r="C1757" s="34"/>
      <c r="E1757" s="38"/>
      <c r="F1757" s="34"/>
      <c r="G1757" s="34"/>
      <c r="H1757" s="34"/>
      <c r="I1757" s="34"/>
      <c r="J1757" s="34"/>
    </row>
    <row r="1758" spans="1:10" ht="20.100000000000001" customHeight="1">
      <c r="A1758" s="34"/>
      <c r="B1758" s="34"/>
      <c r="C1758" s="34"/>
      <c r="E1758" s="38"/>
      <c r="F1758" s="34"/>
      <c r="G1758" s="34"/>
      <c r="H1758" s="34"/>
      <c r="I1758" s="34"/>
      <c r="J1758" s="34"/>
    </row>
    <row r="1759" spans="1:10" ht="20.100000000000001" customHeight="1">
      <c r="A1759" s="34"/>
      <c r="B1759" s="34"/>
      <c r="C1759" s="34"/>
      <c r="E1759" s="38"/>
      <c r="F1759" s="34"/>
      <c r="G1759" s="34"/>
      <c r="H1759" s="34"/>
      <c r="I1759" s="34"/>
      <c r="J1759" s="34"/>
    </row>
    <row r="1760" spans="1:10" ht="20.100000000000001" customHeight="1">
      <c r="A1760" s="34"/>
      <c r="B1760" s="34"/>
      <c r="C1760" s="34"/>
      <c r="E1760" s="38"/>
      <c r="F1760" s="34"/>
      <c r="G1760" s="34"/>
      <c r="H1760" s="34"/>
      <c r="I1760" s="34"/>
      <c r="J1760" s="34"/>
    </row>
    <row r="1761" spans="1:10" ht="20.100000000000001" customHeight="1">
      <c r="A1761" s="34"/>
      <c r="B1761" s="34"/>
      <c r="C1761" s="34"/>
      <c r="E1761" s="38"/>
      <c r="F1761" s="34"/>
      <c r="G1761" s="34"/>
      <c r="H1761" s="34"/>
      <c r="I1761" s="34"/>
      <c r="J1761" s="34"/>
    </row>
    <row r="1762" spans="1:10" ht="20.100000000000001" customHeight="1">
      <c r="A1762" s="34"/>
      <c r="B1762" s="34"/>
      <c r="C1762" s="34"/>
      <c r="E1762" s="38"/>
      <c r="F1762" s="34"/>
      <c r="G1762" s="34"/>
      <c r="H1762" s="34"/>
      <c r="I1762" s="34"/>
      <c r="J1762" s="34"/>
    </row>
    <row r="1763" spans="1:10" ht="20.100000000000001" customHeight="1">
      <c r="A1763" s="34"/>
      <c r="B1763" s="34"/>
      <c r="C1763" s="34"/>
      <c r="E1763" s="38"/>
      <c r="F1763" s="34"/>
      <c r="G1763" s="34"/>
      <c r="H1763" s="34"/>
      <c r="I1763" s="34"/>
      <c r="J1763" s="34"/>
    </row>
    <row r="1764" spans="1:10" ht="20.100000000000001" customHeight="1">
      <c r="A1764" s="34"/>
      <c r="B1764" s="34"/>
      <c r="C1764" s="34"/>
      <c r="E1764" s="38"/>
      <c r="F1764" s="34"/>
      <c r="G1764" s="34"/>
      <c r="H1764" s="34"/>
      <c r="I1764" s="34"/>
      <c r="J1764" s="34"/>
    </row>
    <row r="1765" spans="1:10" ht="20.100000000000001" customHeight="1">
      <c r="A1765" s="34"/>
      <c r="B1765" s="34"/>
      <c r="C1765" s="34"/>
      <c r="E1765" s="38"/>
      <c r="F1765" s="34"/>
      <c r="G1765" s="34"/>
      <c r="H1765" s="34"/>
      <c r="I1765" s="34"/>
      <c r="J1765" s="34"/>
    </row>
    <row r="1766" spans="1:10" ht="20.100000000000001" customHeight="1">
      <c r="A1766" s="34"/>
      <c r="B1766" s="34"/>
      <c r="C1766" s="34"/>
      <c r="E1766" s="38"/>
      <c r="F1766" s="34"/>
      <c r="G1766" s="34"/>
      <c r="H1766" s="34"/>
      <c r="I1766" s="34"/>
      <c r="J1766" s="34"/>
    </row>
    <row r="1767" spans="1:10" ht="20.100000000000001" customHeight="1">
      <c r="A1767" s="34"/>
      <c r="B1767" s="34"/>
      <c r="C1767" s="34"/>
      <c r="E1767" s="38"/>
      <c r="F1767" s="34"/>
      <c r="G1767" s="34"/>
      <c r="H1767" s="34"/>
      <c r="I1767" s="34"/>
      <c r="J1767" s="34"/>
    </row>
    <row r="1768" spans="1:10" ht="20.100000000000001" customHeight="1">
      <c r="A1768" s="34"/>
      <c r="B1768" s="34"/>
      <c r="C1768" s="34"/>
      <c r="E1768" s="38"/>
      <c r="F1768" s="34"/>
      <c r="G1768" s="34"/>
      <c r="H1768" s="34"/>
      <c r="I1768" s="34"/>
      <c r="J1768" s="34"/>
    </row>
    <row r="1769" spans="1:10" ht="20.100000000000001" customHeight="1">
      <c r="A1769" s="34"/>
      <c r="B1769" s="34"/>
      <c r="C1769" s="34"/>
      <c r="E1769" s="38"/>
      <c r="F1769" s="34"/>
      <c r="G1769" s="34"/>
      <c r="H1769" s="34"/>
      <c r="I1769" s="34"/>
      <c r="J1769" s="34"/>
    </row>
    <row r="1770" spans="1:10" ht="20.100000000000001" customHeight="1">
      <c r="A1770" s="34"/>
      <c r="B1770" s="34"/>
      <c r="C1770" s="34"/>
      <c r="E1770" s="38"/>
      <c r="F1770" s="34"/>
      <c r="G1770" s="34"/>
      <c r="H1770" s="34"/>
      <c r="I1770" s="34"/>
      <c r="J1770" s="34"/>
    </row>
    <row r="1771" spans="1:10" ht="20.100000000000001" customHeight="1">
      <c r="A1771" s="34"/>
      <c r="B1771" s="34"/>
      <c r="C1771" s="34"/>
      <c r="E1771" s="38"/>
      <c r="F1771" s="34"/>
      <c r="G1771" s="34"/>
      <c r="H1771" s="34"/>
      <c r="I1771" s="34"/>
      <c r="J1771" s="34"/>
    </row>
    <row r="1772" spans="1:10" ht="20.100000000000001" customHeight="1">
      <c r="A1772" s="34"/>
      <c r="B1772" s="34"/>
      <c r="C1772" s="34"/>
      <c r="E1772" s="38"/>
      <c r="F1772" s="34"/>
      <c r="G1772" s="34"/>
      <c r="H1772" s="34"/>
      <c r="I1772" s="34"/>
      <c r="J1772" s="34"/>
    </row>
    <row r="1773" spans="1:10" ht="20.100000000000001" customHeight="1">
      <c r="A1773" s="34"/>
      <c r="B1773" s="34"/>
      <c r="C1773" s="34"/>
      <c r="E1773" s="38"/>
      <c r="F1773" s="34"/>
      <c r="G1773" s="34"/>
      <c r="H1773" s="34"/>
      <c r="I1773" s="34"/>
      <c r="J1773" s="34"/>
    </row>
    <row r="1774" spans="1:10" ht="20.100000000000001" customHeight="1">
      <c r="A1774" s="34"/>
      <c r="B1774" s="34"/>
      <c r="C1774" s="34"/>
      <c r="E1774" s="38"/>
      <c r="F1774" s="34"/>
      <c r="G1774" s="34"/>
      <c r="H1774" s="34"/>
      <c r="I1774" s="34"/>
      <c r="J1774" s="34"/>
    </row>
    <row r="1775" spans="1:10" ht="20.100000000000001" customHeight="1">
      <c r="A1775" s="34"/>
      <c r="B1775" s="34"/>
      <c r="C1775" s="34"/>
      <c r="E1775" s="38"/>
      <c r="F1775" s="34"/>
      <c r="G1775" s="34"/>
      <c r="H1775" s="34"/>
      <c r="I1775" s="34"/>
      <c r="J1775" s="34"/>
    </row>
    <row r="1776" spans="1:10" ht="20.100000000000001" customHeight="1">
      <c r="A1776" s="34"/>
      <c r="B1776" s="34"/>
      <c r="C1776" s="34"/>
      <c r="E1776" s="38"/>
      <c r="F1776" s="34"/>
      <c r="G1776" s="34"/>
      <c r="H1776" s="34"/>
      <c r="I1776" s="34"/>
      <c r="J1776" s="34"/>
    </row>
    <row r="1777" spans="1:10" ht="20.100000000000001" customHeight="1">
      <c r="A1777" s="34"/>
      <c r="B1777" s="34"/>
      <c r="C1777" s="34"/>
      <c r="E1777" s="38"/>
      <c r="F1777" s="34"/>
      <c r="G1777" s="34"/>
      <c r="H1777" s="34"/>
      <c r="I1777" s="34"/>
      <c r="J1777" s="34"/>
    </row>
    <row r="1778" spans="1:10" ht="20.100000000000001" customHeight="1">
      <c r="A1778" s="34"/>
      <c r="B1778" s="34"/>
      <c r="C1778" s="34"/>
      <c r="E1778" s="38"/>
      <c r="F1778" s="34"/>
      <c r="G1778" s="34"/>
      <c r="H1778" s="34"/>
      <c r="I1778" s="34"/>
      <c r="J1778" s="34"/>
    </row>
    <row r="1779" spans="1:10" ht="20.100000000000001" customHeight="1">
      <c r="A1779" s="34"/>
      <c r="B1779" s="34"/>
      <c r="C1779" s="34"/>
      <c r="E1779" s="38"/>
      <c r="F1779" s="34"/>
      <c r="G1779" s="34"/>
      <c r="H1779" s="34"/>
      <c r="I1779" s="34"/>
      <c r="J1779" s="34"/>
    </row>
    <row r="1780" spans="1:10" ht="20.100000000000001" customHeight="1">
      <c r="A1780" s="34"/>
      <c r="B1780" s="34"/>
      <c r="C1780" s="34"/>
      <c r="E1780" s="38"/>
      <c r="F1780" s="34"/>
      <c r="G1780" s="34"/>
      <c r="H1780" s="34"/>
      <c r="I1780" s="34"/>
      <c r="J1780" s="34"/>
    </row>
    <row r="1781" spans="1:10" ht="20.100000000000001" customHeight="1">
      <c r="A1781" s="34"/>
      <c r="B1781" s="34"/>
      <c r="C1781" s="34"/>
      <c r="E1781" s="38"/>
      <c r="F1781" s="34"/>
      <c r="G1781" s="34"/>
      <c r="H1781" s="34"/>
      <c r="I1781" s="34"/>
      <c r="J1781" s="34"/>
    </row>
    <row r="1782" spans="1:10" ht="20.100000000000001" customHeight="1">
      <c r="A1782" s="34"/>
      <c r="B1782" s="34"/>
      <c r="C1782" s="34"/>
      <c r="E1782" s="38"/>
      <c r="F1782" s="34"/>
      <c r="G1782" s="34"/>
      <c r="H1782" s="34"/>
      <c r="I1782" s="34"/>
      <c r="J1782" s="34"/>
    </row>
    <row r="1783" spans="1:10" ht="20.100000000000001" customHeight="1">
      <c r="A1783" s="34"/>
      <c r="B1783" s="34"/>
      <c r="C1783" s="34"/>
      <c r="E1783" s="38"/>
      <c r="F1783" s="34"/>
      <c r="G1783" s="34"/>
      <c r="H1783" s="34"/>
      <c r="I1783" s="34"/>
      <c r="J1783" s="34"/>
    </row>
    <row r="1784" spans="1:10" ht="20.100000000000001" customHeight="1">
      <c r="A1784" s="34"/>
      <c r="B1784" s="34"/>
      <c r="C1784" s="34"/>
      <c r="E1784" s="38"/>
      <c r="F1784" s="34"/>
      <c r="G1784" s="34"/>
      <c r="H1784" s="34"/>
      <c r="I1784" s="34"/>
      <c r="J1784" s="34"/>
    </row>
    <row r="1785" spans="1:10" ht="20.100000000000001" customHeight="1">
      <c r="A1785" s="34"/>
      <c r="B1785" s="34"/>
      <c r="C1785" s="34"/>
      <c r="E1785" s="38"/>
      <c r="F1785" s="34"/>
      <c r="G1785" s="34"/>
      <c r="H1785" s="34"/>
      <c r="I1785" s="34"/>
      <c r="J1785" s="34"/>
    </row>
    <row r="1786" spans="1:10" ht="20.100000000000001" customHeight="1">
      <c r="A1786" s="34"/>
      <c r="B1786" s="34"/>
      <c r="C1786" s="34"/>
      <c r="E1786" s="38"/>
      <c r="F1786" s="34"/>
      <c r="G1786" s="34"/>
      <c r="H1786" s="34"/>
      <c r="I1786" s="34"/>
      <c r="J1786" s="34"/>
    </row>
    <row r="1787" spans="1:10" ht="20.100000000000001" customHeight="1">
      <c r="A1787" s="34"/>
      <c r="B1787" s="34"/>
      <c r="C1787" s="34"/>
      <c r="E1787" s="38"/>
      <c r="F1787" s="34"/>
      <c r="G1787" s="34"/>
      <c r="H1787" s="34"/>
      <c r="I1787" s="34"/>
      <c r="J1787" s="34"/>
    </row>
    <row r="1788" spans="1:10" ht="20.100000000000001" customHeight="1">
      <c r="A1788" s="34"/>
      <c r="B1788" s="34"/>
      <c r="C1788" s="34"/>
      <c r="E1788" s="38"/>
      <c r="F1788" s="34"/>
      <c r="G1788" s="34"/>
      <c r="H1788" s="34"/>
      <c r="I1788" s="34"/>
      <c r="J1788" s="34"/>
    </row>
    <row r="1789" spans="1:10" ht="20.100000000000001" customHeight="1">
      <c r="A1789" s="34"/>
      <c r="B1789" s="34"/>
      <c r="C1789" s="34"/>
      <c r="E1789" s="38"/>
      <c r="F1789" s="34"/>
      <c r="G1789" s="34"/>
      <c r="H1789" s="34"/>
      <c r="I1789" s="34"/>
      <c r="J1789" s="34"/>
    </row>
    <row r="1790" spans="1:10" ht="20.100000000000001" customHeight="1">
      <c r="A1790" s="34"/>
      <c r="B1790" s="34"/>
      <c r="C1790" s="34"/>
      <c r="E1790" s="38"/>
      <c r="F1790" s="34"/>
      <c r="G1790" s="34"/>
      <c r="H1790" s="34"/>
      <c r="I1790" s="34"/>
      <c r="J1790" s="34"/>
    </row>
    <row r="1791" spans="1:10" ht="20.100000000000001" customHeight="1">
      <c r="A1791" s="34"/>
      <c r="B1791" s="34"/>
      <c r="C1791" s="34"/>
      <c r="E1791" s="38"/>
      <c r="F1791" s="34"/>
      <c r="G1791" s="34"/>
      <c r="H1791" s="34"/>
      <c r="I1791" s="34"/>
      <c r="J1791" s="34"/>
    </row>
    <row r="1792" spans="1:10" ht="20.100000000000001" customHeight="1">
      <c r="A1792" s="34"/>
      <c r="B1792" s="34"/>
      <c r="C1792" s="34"/>
      <c r="E1792" s="38"/>
      <c r="F1792" s="34"/>
      <c r="G1792" s="34"/>
      <c r="H1792" s="34"/>
      <c r="I1792" s="34"/>
      <c r="J1792" s="34"/>
    </row>
    <row r="1793" spans="1:10" ht="20.100000000000001" customHeight="1">
      <c r="A1793" s="34"/>
      <c r="B1793" s="34"/>
      <c r="C1793" s="34"/>
      <c r="E1793" s="38"/>
      <c r="F1793" s="34"/>
      <c r="G1793" s="34"/>
      <c r="H1793" s="34"/>
      <c r="I1793" s="34"/>
      <c r="J1793" s="34"/>
    </row>
    <row r="1794" spans="1:10" ht="20.100000000000001" customHeight="1">
      <c r="A1794" s="34"/>
      <c r="B1794" s="34"/>
      <c r="C1794" s="34"/>
      <c r="E1794" s="38"/>
      <c r="F1794" s="34"/>
      <c r="G1794" s="34"/>
      <c r="H1794" s="34"/>
      <c r="I1794" s="34"/>
      <c r="J1794" s="34"/>
    </row>
    <row r="1795" spans="1:10" ht="20.100000000000001" customHeight="1">
      <c r="A1795" s="34"/>
      <c r="B1795" s="34"/>
      <c r="C1795" s="34"/>
      <c r="E1795" s="38"/>
      <c r="F1795" s="34"/>
      <c r="G1795" s="34"/>
      <c r="H1795" s="34"/>
      <c r="I1795" s="34"/>
      <c r="J1795" s="34"/>
    </row>
    <row r="1796" spans="1:10" ht="20.100000000000001" customHeight="1">
      <c r="A1796" s="34"/>
      <c r="B1796" s="34"/>
      <c r="C1796" s="34"/>
      <c r="E1796" s="38"/>
      <c r="F1796" s="34"/>
      <c r="G1796" s="34"/>
      <c r="H1796" s="34"/>
      <c r="I1796" s="34"/>
      <c r="J1796" s="34"/>
    </row>
    <row r="1797" spans="1:10" ht="20.100000000000001" customHeight="1">
      <c r="A1797" s="34"/>
      <c r="B1797" s="34"/>
      <c r="C1797" s="34"/>
      <c r="E1797" s="38"/>
      <c r="F1797" s="34"/>
      <c r="G1797" s="34"/>
      <c r="H1797" s="34"/>
      <c r="I1797" s="34"/>
      <c r="J1797" s="34"/>
    </row>
    <row r="1798" spans="1:10" ht="20.100000000000001" customHeight="1">
      <c r="A1798" s="34"/>
      <c r="B1798" s="34"/>
      <c r="C1798" s="34"/>
      <c r="E1798" s="38"/>
      <c r="F1798" s="34"/>
      <c r="G1798" s="34"/>
      <c r="H1798" s="34"/>
      <c r="I1798" s="34"/>
      <c r="J1798" s="34"/>
    </row>
    <row r="1799" spans="1:10" ht="20.100000000000001" customHeight="1">
      <c r="A1799" s="34"/>
      <c r="B1799" s="34"/>
      <c r="C1799" s="34"/>
      <c r="E1799" s="38"/>
      <c r="F1799" s="34"/>
      <c r="G1799" s="34"/>
      <c r="H1799" s="34"/>
      <c r="I1799" s="34"/>
      <c r="J1799" s="34"/>
    </row>
    <row r="1800" spans="1:10" ht="20.100000000000001" customHeight="1">
      <c r="A1800" s="34"/>
      <c r="B1800" s="34"/>
      <c r="C1800" s="34"/>
      <c r="E1800" s="38"/>
      <c r="F1800" s="34"/>
      <c r="G1800" s="34"/>
      <c r="H1800" s="34"/>
      <c r="I1800" s="34"/>
      <c r="J1800" s="34"/>
    </row>
    <row r="1801" spans="1:10" ht="20.100000000000001" customHeight="1">
      <c r="A1801" s="34"/>
      <c r="B1801" s="34"/>
      <c r="C1801" s="34"/>
      <c r="E1801" s="38"/>
      <c r="F1801" s="34"/>
      <c r="G1801" s="34"/>
      <c r="H1801" s="34"/>
      <c r="I1801" s="34"/>
      <c r="J1801" s="34"/>
    </row>
    <row r="1802" spans="1:10" ht="20.100000000000001" customHeight="1">
      <c r="A1802" s="34"/>
      <c r="B1802" s="34"/>
      <c r="C1802" s="34"/>
      <c r="E1802" s="38"/>
      <c r="F1802" s="34"/>
      <c r="G1802" s="34"/>
      <c r="H1802" s="34"/>
      <c r="I1802" s="34"/>
      <c r="J1802" s="34"/>
    </row>
    <row r="1803" spans="1:10" ht="20.100000000000001" customHeight="1">
      <c r="A1803" s="34"/>
      <c r="B1803" s="34"/>
      <c r="C1803" s="34"/>
      <c r="E1803" s="38"/>
      <c r="F1803" s="34"/>
      <c r="G1803" s="34"/>
      <c r="H1803" s="34"/>
      <c r="I1803" s="34"/>
      <c r="J1803" s="34"/>
    </row>
    <row r="1804" spans="1:10" ht="20.100000000000001" customHeight="1">
      <c r="A1804" s="34"/>
      <c r="B1804" s="34"/>
      <c r="C1804" s="34"/>
      <c r="E1804" s="38"/>
      <c r="F1804" s="34"/>
      <c r="G1804" s="34"/>
      <c r="H1804" s="34"/>
      <c r="I1804" s="34"/>
      <c r="J1804" s="34"/>
    </row>
    <row r="1805" spans="1:10" ht="20.100000000000001" customHeight="1">
      <c r="A1805" s="34"/>
      <c r="B1805" s="34"/>
      <c r="C1805" s="34"/>
      <c r="E1805" s="38"/>
      <c r="F1805" s="34"/>
      <c r="G1805" s="34"/>
      <c r="H1805" s="34"/>
      <c r="I1805" s="34"/>
      <c r="J1805" s="34"/>
    </row>
    <row r="1806" spans="1:10" ht="20.100000000000001" customHeight="1">
      <c r="A1806" s="36"/>
      <c r="B1806" s="36"/>
      <c r="C1806" s="34"/>
      <c r="E1806" s="38"/>
      <c r="F1806" s="34"/>
      <c r="G1806" s="34"/>
      <c r="H1806" s="34"/>
      <c r="I1806" s="34"/>
      <c r="J1806" s="34"/>
    </row>
    <row r="1807" spans="1:10" ht="20.100000000000001" customHeight="1">
      <c r="A1807" s="36"/>
      <c r="B1807" s="36"/>
      <c r="C1807" s="34"/>
      <c r="E1807" s="38"/>
      <c r="F1807" s="34"/>
      <c r="G1807" s="34"/>
      <c r="H1807" s="34"/>
      <c r="I1807" s="34"/>
      <c r="J1807" s="34"/>
    </row>
    <row r="1808" spans="1:10" ht="20.100000000000001" customHeight="1">
      <c r="A1808" s="36"/>
      <c r="B1808" s="36"/>
      <c r="C1808" s="34"/>
      <c r="E1808" s="38"/>
      <c r="F1808" s="34"/>
      <c r="G1808" s="34"/>
      <c r="H1808" s="34"/>
      <c r="I1808" s="34"/>
      <c r="J1808" s="34"/>
    </row>
    <row r="1809" spans="1:10" ht="20.100000000000001" customHeight="1">
      <c r="A1809" s="36"/>
      <c r="B1809" s="36"/>
      <c r="C1809" s="34"/>
      <c r="E1809" s="38"/>
      <c r="F1809" s="34"/>
      <c r="G1809" s="34"/>
      <c r="H1809" s="34"/>
      <c r="I1809" s="34"/>
      <c r="J1809" s="34"/>
    </row>
    <row r="1810" spans="1:10" ht="20.100000000000001" customHeight="1">
      <c r="A1810" s="36"/>
      <c r="B1810" s="36"/>
      <c r="C1810" s="34"/>
      <c r="E1810" s="38"/>
      <c r="F1810" s="34"/>
      <c r="G1810" s="34"/>
      <c r="H1810" s="34"/>
      <c r="I1810" s="34"/>
      <c r="J1810" s="34"/>
    </row>
    <row r="1811" spans="1:10" ht="20.100000000000001" customHeight="1">
      <c r="A1811" s="36"/>
      <c r="B1811" s="36"/>
      <c r="C1811" s="34"/>
      <c r="E1811" s="38"/>
      <c r="F1811" s="34"/>
      <c r="G1811" s="34"/>
      <c r="H1811" s="34"/>
      <c r="I1811" s="34"/>
      <c r="J1811" s="34"/>
    </row>
    <row r="1812" spans="1:10" ht="20.100000000000001" customHeight="1">
      <c r="A1812" s="36"/>
      <c r="B1812" s="36"/>
      <c r="C1812" s="34"/>
      <c r="E1812" s="38"/>
      <c r="F1812" s="34"/>
      <c r="G1812" s="34"/>
      <c r="H1812" s="34"/>
      <c r="I1812" s="34"/>
      <c r="J1812" s="34"/>
    </row>
    <row r="1813" spans="1:10" ht="20.100000000000001" customHeight="1">
      <c r="A1813" s="36"/>
      <c r="B1813" s="36"/>
      <c r="C1813" s="34"/>
      <c r="E1813" s="38"/>
      <c r="F1813" s="34"/>
      <c r="G1813" s="34"/>
      <c r="H1813" s="34"/>
      <c r="I1813" s="34"/>
      <c r="J1813" s="34"/>
    </row>
    <row r="1814" spans="1:10" ht="20.100000000000001" customHeight="1">
      <c r="A1814" s="36"/>
      <c r="B1814" s="36"/>
      <c r="C1814" s="34"/>
      <c r="E1814" s="38"/>
      <c r="F1814" s="34"/>
      <c r="G1814" s="34"/>
      <c r="H1814" s="34"/>
      <c r="I1814" s="34"/>
      <c r="J1814" s="34"/>
    </row>
    <row r="1815" spans="1:10" ht="20.100000000000001" customHeight="1">
      <c r="A1815" s="36"/>
      <c r="B1815" s="36"/>
      <c r="C1815" s="34"/>
      <c r="E1815" s="38"/>
      <c r="F1815" s="34"/>
      <c r="G1815" s="34"/>
      <c r="H1815" s="34"/>
      <c r="I1815" s="34"/>
      <c r="J1815" s="34"/>
    </row>
    <row r="1816" spans="1:10" ht="20.100000000000001" customHeight="1">
      <c r="A1816" s="36"/>
      <c r="B1816" s="36"/>
      <c r="C1816" s="34"/>
      <c r="E1816" s="38"/>
      <c r="F1816" s="34"/>
      <c r="G1816" s="34"/>
      <c r="H1816" s="34"/>
      <c r="I1816" s="34"/>
      <c r="J1816" s="34"/>
    </row>
    <row r="1817" spans="1:10" ht="20.100000000000001" customHeight="1">
      <c r="A1817" s="36"/>
      <c r="B1817" s="36"/>
      <c r="C1817" s="34"/>
      <c r="E1817" s="38"/>
      <c r="F1817" s="34"/>
      <c r="G1817" s="34"/>
      <c r="H1817" s="34"/>
      <c r="I1817" s="34"/>
      <c r="J1817" s="34"/>
    </row>
    <row r="1818" spans="1:10" ht="20.100000000000001" customHeight="1">
      <c r="A1818" s="36"/>
      <c r="B1818" s="36"/>
      <c r="C1818" s="34"/>
      <c r="E1818" s="38"/>
      <c r="F1818" s="34"/>
      <c r="G1818" s="34"/>
      <c r="H1818" s="34"/>
      <c r="I1818" s="34"/>
      <c r="J1818" s="34"/>
    </row>
    <row r="1819" spans="1:10" ht="20.100000000000001" customHeight="1">
      <c r="A1819" s="36"/>
      <c r="B1819" s="36"/>
      <c r="C1819" s="34"/>
      <c r="E1819" s="38"/>
      <c r="F1819" s="34"/>
      <c r="G1819" s="34"/>
      <c r="H1819" s="34"/>
      <c r="I1819" s="34"/>
      <c r="J1819" s="34"/>
    </row>
    <row r="1820" spans="1:10" ht="20.100000000000001" customHeight="1">
      <c r="A1820" s="36"/>
      <c r="B1820" s="36"/>
      <c r="C1820" s="34"/>
      <c r="E1820" s="38"/>
      <c r="F1820" s="34"/>
      <c r="G1820" s="34"/>
      <c r="H1820" s="34"/>
      <c r="I1820" s="34"/>
      <c r="J1820" s="34"/>
    </row>
    <row r="1821" spans="1:10" ht="20.100000000000001" customHeight="1">
      <c r="A1821" s="36"/>
      <c r="B1821" s="36"/>
      <c r="C1821" s="34"/>
      <c r="E1821" s="38"/>
      <c r="F1821" s="34"/>
      <c r="G1821" s="34"/>
      <c r="H1821" s="34"/>
      <c r="I1821" s="34"/>
      <c r="J1821" s="34"/>
    </row>
    <row r="1822" spans="1:10" ht="20.100000000000001" customHeight="1">
      <c r="A1822" s="36"/>
      <c r="B1822" s="36"/>
      <c r="C1822" s="34"/>
      <c r="E1822" s="38"/>
      <c r="F1822" s="34"/>
      <c r="G1822" s="34"/>
      <c r="H1822" s="34"/>
      <c r="I1822" s="34"/>
      <c r="J1822" s="34"/>
    </row>
    <row r="1823" spans="1:10" ht="20.100000000000001" customHeight="1">
      <c r="A1823" s="36"/>
      <c r="B1823" s="36"/>
      <c r="C1823" s="34"/>
      <c r="E1823" s="38"/>
      <c r="F1823" s="34"/>
      <c r="G1823" s="34"/>
      <c r="H1823" s="34"/>
      <c r="I1823" s="34"/>
      <c r="J1823" s="34"/>
    </row>
    <row r="1824" spans="1:10" ht="20.100000000000001" customHeight="1">
      <c r="A1824" s="36"/>
      <c r="B1824" s="36"/>
      <c r="C1824" s="34"/>
      <c r="E1824" s="38"/>
      <c r="F1824" s="34"/>
      <c r="G1824" s="34"/>
      <c r="H1824" s="34"/>
      <c r="I1824" s="34"/>
      <c r="J1824" s="34"/>
    </row>
    <row r="1825" spans="1:10" ht="20.100000000000001" customHeight="1">
      <c r="A1825" s="36"/>
      <c r="B1825" s="36"/>
      <c r="C1825" s="34"/>
      <c r="E1825" s="38"/>
      <c r="F1825" s="34"/>
      <c r="G1825" s="34"/>
      <c r="H1825" s="34"/>
      <c r="I1825" s="34"/>
      <c r="J1825" s="34"/>
    </row>
    <row r="1826" spans="1:10" ht="20.100000000000001" customHeight="1">
      <c r="A1826" s="36"/>
      <c r="B1826" s="36"/>
      <c r="C1826" s="34"/>
      <c r="E1826" s="38"/>
      <c r="F1826" s="34"/>
      <c r="G1826" s="34"/>
      <c r="H1826" s="34"/>
      <c r="I1826" s="34"/>
      <c r="J1826" s="34"/>
    </row>
    <row r="1827" spans="1:10" ht="20.100000000000001" customHeight="1">
      <c r="A1827" s="36"/>
      <c r="B1827" s="36"/>
      <c r="C1827" s="34"/>
      <c r="E1827" s="38"/>
      <c r="F1827" s="34"/>
      <c r="G1827" s="34"/>
      <c r="H1827" s="34"/>
      <c r="I1827" s="34"/>
      <c r="J1827" s="34"/>
    </row>
    <row r="1828" spans="1:10" ht="20.100000000000001" customHeight="1">
      <c r="A1828" s="36"/>
      <c r="B1828" s="36"/>
      <c r="C1828" s="34"/>
      <c r="E1828" s="38"/>
      <c r="F1828" s="34"/>
      <c r="G1828" s="34"/>
      <c r="H1828" s="34"/>
      <c r="I1828" s="34"/>
      <c r="J1828" s="34"/>
    </row>
    <row r="1829" spans="1:10" ht="20.100000000000001" customHeight="1">
      <c r="A1829" s="36"/>
      <c r="B1829" s="36"/>
      <c r="C1829" s="34"/>
      <c r="E1829" s="38"/>
      <c r="F1829" s="34"/>
      <c r="G1829" s="34"/>
      <c r="H1829" s="34"/>
      <c r="I1829" s="34"/>
      <c r="J1829" s="34"/>
    </row>
    <row r="1830" spans="1:10" ht="20.100000000000001" customHeight="1">
      <c r="A1830" s="36"/>
      <c r="B1830" s="36"/>
      <c r="C1830" s="34"/>
      <c r="E1830" s="38"/>
      <c r="F1830" s="34"/>
      <c r="G1830" s="34"/>
      <c r="H1830" s="34"/>
      <c r="I1830" s="34"/>
      <c r="J1830" s="34"/>
    </row>
    <row r="1831" spans="1:10" ht="20.100000000000001" customHeight="1">
      <c r="A1831" s="36"/>
      <c r="B1831" s="36"/>
      <c r="C1831" s="34"/>
      <c r="E1831" s="38"/>
      <c r="F1831" s="34"/>
      <c r="G1831" s="34"/>
      <c r="H1831" s="34"/>
      <c r="I1831" s="34"/>
      <c r="J1831" s="34"/>
    </row>
    <row r="1832" spans="1:10" ht="20.100000000000001" customHeight="1">
      <c r="A1832" s="36"/>
      <c r="B1832" s="36"/>
      <c r="C1832" s="34"/>
      <c r="E1832" s="38"/>
      <c r="F1832" s="34"/>
      <c r="G1832" s="34"/>
      <c r="H1832" s="34"/>
      <c r="I1832" s="34"/>
      <c r="J1832" s="34"/>
    </row>
    <row r="1833" spans="1:10" ht="20.100000000000001" customHeight="1">
      <c r="A1833" s="36"/>
      <c r="B1833" s="36"/>
      <c r="C1833" s="34"/>
      <c r="E1833" s="38"/>
      <c r="F1833" s="34"/>
      <c r="G1833" s="34"/>
      <c r="H1833" s="34"/>
      <c r="I1833" s="34"/>
      <c r="J1833" s="34"/>
    </row>
    <row r="1834" spans="1:10" ht="20.100000000000001" customHeight="1">
      <c r="A1834" s="36"/>
      <c r="B1834" s="36"/>
      <c r="C1834" s="34"/>
      <c r="E1834" s="38"/>
      <c r="F1834" s="34"/>
      <c r="G1834" s="34"/>
      <c r="H1834" s="34"/>
      <c r="I1834" s="34"/>
      <c r="J1834" s="34"/>
    </row>
    <row r="1835" spans="1:10" ht="20.100000000000001" customHeight="1">
      <c r="A1835" s="36"/>
      <c r="B1835" s="36"/>
      <c r="C1835" s="34"/>
      <c r="E1835" s="38"/>
      <c r="F1835" s="34"/>
      <c r="G1835" s="34"/>
      <c r="H1835" s="34"/>
      <c r="I1835" s="34"/>
      <c r="J1835" s="34"/>
    </row>
    <row r="1836" spans="1:10" ht="20.100000000000001" customHeight="1">
      <c r="A1836" s="36"/>
      <c r="B1836" s="36"/>
      <c r="C1836" s="34"/>
      <c r="E1836" s="38"/>
      <c r="F1836" s="34"/>
      <c r="G1836" s="34"/>
      <c r="H1836" s="34"/>
      <c r="I1836" s="34"/>
      <c r="J1836" s="34"/>
    </row>
    <row r="1837" spans="1:10" ht="20.100000000000001" customHeight="1">
      <c r="A1837" s="36"/>
      <c r="B1837" s="36"/>
      <c r="C1837" s="34"/>
      <c r="E1837" s="38"/>
      <c r="F1837" s="34"/>
      <c r="G1837" s="34"/>
      <c r="H1837" s="34"/>
      <c r="I1837" s="34"/>
      <c r="J1837" s="34"/>
    </row>
    <row r="1838" spans="1:10" ht="20.100000000000001" customHeight="1">
      <c r="A1838" s="36"/>
      <c r="B1838" s="36"/>
      <c r="C1838" s="34"/>
      <c r="E1838" s="38"/>
      <c r="F1838" s="34"/>
      <c r="G1838" s="34"/>
      <c r="H1838" s="34"/>
      <c r="I1838" s="34"/>
      <c r="J1838" s="34"/>
    </row>
    <row r="1839" spans="1:10" ht="20.100000000000001" customHeight="1">
      <c r="A1839" s="36"/>
      <c r="B1839" s="36"/>
      <c r="C1839" s="34"/>
      <c r="E1839" s="38"/>
      <c r="F1839" s="34"/>
      <c r="G1839" s="34"/>
      <c r="H1839" s="34"/>
      <c r="I1839" s="34"/>
      <c r="J1839" s="34"/>
    </row>
    <row r="1840" spans="1:10" ht="20.100000000000001" customHeight="1">
      <c r="A1840" s="36"/>
      <c r="B1840" s="36"/>
      <c r="C1840" s="34"/>
      <c r="E1840" s="38"/>
      <c r="F1840" s="34"/>
      <c r="G1840" s="34"/>
      <c r="H1840" s="34"/>
      <c r="I1840" s="34"/>
      <c r="J1840" s="34"/>
    </row>
    <row r="1841" spans="1:10" ht="20.100000000000001" customHeight="1">
      <c r="A1841" s="36"/>
      <c r="B1841" s="36"/>
      <c r="C1841" s="34"/>
      <c r="E1841" s="38"/>
      <c r="F1841" s="34"/>
      <c r="G1841" s="34"/>
      <c r="H1841" s="34"/>
      <c r="I1841" s="34"/>
      <c r="J1841" s="34"/>
    </row>
    <row r="1842" spans="1:10" ht="20.100000000000001" customHeight="1">
      <c r="A1842" s="36"/>
      <c r="B1842" s="36"/>
      <c r="C1842" s="34"/>
      <c r="E1842" s="38"/>
      <c r="F1842" s="34"/>
      <c r="G1842" s="34"/>
      <c r="H1842" s="34"/>
      <c r="I1842" s="34"/>
      <c r="J1842" s="34"/>
    </row>
    <row r="1843" spans="1:10" ht="20.100000000000001" customHeight="1">
      <c r="A1843" s="36"/>
      <c r="B1843" s="36"/>
      <c r="C1843" s="34"/>
      <c r="E1843" s="38"/>
      <c r="F1843" s="34"/>
      <c r="G1843" s="34"/>
      <c r="H1843" s="34"/>
      <c r="I1843" s="34"/>
      <c r="J1843" s="34"/>
    </row>
    <row r="1844" spans="1:10" ht="20.100000000000001" customHeight="1">
      <c r="A1844" s="36"/>
      <c r="B1844" s="36"/>
      <c r="C1844" s="34"/>
      <c r="E1844" s="38"/>
      <c r="F1844" s="34"/>
      <c r="G1844" s="34"/>
      <c r="H1844" s="34"/>
      <c r="I1844" s="34"/>
      <c r="J1844" s="34"/>
    </row>
    <row r="1845" spans="1:10" ht="20.100000000000001" customHeight="1">
      <c r="A1845" s="36"/>
      <c r="B1845" s="36"/>
      <c r="C1845" s="34"/>
      <c r="E1845" s="38"/>
      <c r="F1845" s="34"/>
      <c r="G1845" s="34"/>
      <c r="H1845" s="34"/>
      <c r="I1845" s="34"/>
      <c r="J1845" s="34"/>
    </row>
    <row r="1846" spans="1:10" ht="20.100000000000001" customHeight="1">
      <c r="A1846" s="36"/>
      <c r="B1846" s="36"/>
      <c r="C1846" s="34"/>
      <c r="E1846" s="38"/>
      <c r="F1846" s="34"/>
      <c r="G1846" s="34"/>
      <c r="H1846" s="34"/>
      <c r="I1846" s="34"/>
      <c r="J1846" s="34"/>
    </row>
    <row r="1847" spans="1:10" ht="20.100000000000001" customHeight="1">
      <c r="A1847" s="36"/>
      <c r="B1847" s="36"/>
      <c r="C1847" s="34"/>
      <c r="E1847" s="38"/>
      <c r="F1847" s="34"/>
      <c r="G1847" s="34"/>
      <c r="H1847" s="34"/>
      <c r="I1847" s="34"/>
      <c r="J1847" s="34"/>
    </row>
    <row r="1848" spans="1:10" ht="20.100000000000001" customHeight="1">
      <c r="A1848" s="36"/>
      <c r="B1848" s="36"/>
      <c r="C1848" s="34"/>
      <c r="E1848" s="38"/>
      <c r="F1848" s="34"/>
      <c r="G1848" s="34"/>
      <c r="H1848" s="34"/>
      <c r="I1848" s="34"/>
      <c r="J1848" s="34"/>
    </row>
    <row r="1849" spans="1:10" ht="20.100000000000001" customHeight="1">
      <c r="A1849" s="36"/>
      <c r="B1849" s="36"/>
      <c r="C1849" s="34"/>
      <c r="E1849" s="38"/>
      <c r="F1849" s="34"/>
      <c r="G1849" s="34"/>
      <c r="H1849" s="34"/>
      <c r="I1849" s="34"/>
      <c r="J1849" s="34"/>
    </row>
    <row r="1850" spans="1:10" ht="20.100000000000001" customHeight="1">
      <c r="A1850" s="36"/>
      <c r="B1850" s="36"/>
      <c r="C1850" s="34"/>
      <c r="E1850" s="38"/>
      <c r="F1850" s="34"/>
      <c r="G1850" s="34"/>
      <c r="H1850" s="34"/>
      <c r="I1850" s="34"/>
      <c r="J1850" s="34"/>
    </row>
    <row r="1851" spans="1:10" ht="20.100000000000001" customHeight="1">
      <c r="A1851" s="36"/>
      <c r="B1851" s="36"/>
      <c r="C1851" s="34"/>
      <c r="E1851" s="38"/>
      <c r="F1851" s="34"/>
      <c r="G1851" s="34"/>
      <c r="H1851" s="34"/>
      <c r="I1851" s="34"/>
      <c r="J1851" s="34"/>
    </row>
    <row r="1852" spans="1:10" ht="20.100000000000001" customHeight="1">
      <c r="A1852" s="36"/>
      <c r="B1852" s="36"/>
      <c r="C1852" s="34"/>
      <c r="E1852" s="38"/>
      <c r="F1852" s="34"/>
      <c r="G1852" s="34"/>
      <c r="H1852" s="34"/>
      <c r="I1852" s="34"/>
      <c r="J1852" s="34"/>
    </row>
    <row r="1853" spans="1:10" ht="20.100000000000001" customHeight="1">
      <c r="A1853" s="36"/>
      <c r="B1853" s="36"/>
      <c r="C1853" s="34"/>
      <c r="E1853" s="38"/>
      <c r="F1853" s="34"/>
      <c r="G1853" s="34"/>
      <c r="H1853" s="34"/>
      <c r="I1853" s="34"/>
      <c r="J1853" s="34"/>
    </row>
    <row r="1854" spans="1:10" ht="20.100000000000001" customHeight="1">
      <c r="A1854" s="36"/>
      <c r="B1854" s="36"/>
      <c r="C1854" s="34"/>
      <c r="E1854" s="38"/>
      <c r="F1854" s="34"/>
      <c r="G1854" s="34"/>
      <c r="H1854" s="34"/>
      <c r="I1854" s="34"/>
      <c r="J1854" s="34"/>
    </row>
    <row r="1855" spans="1:10" ht="20.100000000000001" customHeight="1">
      <c r="A1855" s="36"/>
      <c r="B1855" s="36"/>
      <c r="C1855" s="34"/>
      <c r="E1855" s="38"/>
      <c r="F1855" s="34"/>
      <c r="G1855" s="34"/>
      <c r="H1855" s="34"/>
      <c r="I1855" s="34"/>
      <c r="J1855" s="34"/>
    </row>
    <row r="1856" spans="1:10" ht="20.100000000000001" customHeight="1">
      <c r="A1856" s="36"/>
      <c r="B1856" s="36"/>
      <c r="C1856" s="34"/>
      <c r="E1856" s="38"/>
      <c r="F1856" s="34"/>
      <c r="G1856" s="34"/>
      <c r="H1856" s="34"/>
      <c r="I1856" s="34"/>
      <c r="J1856" s="34"/>
    </row>
    <row r="1857" spans="1:10" ht="20.100000000000001" customHeight="1">
      <c r="A1857" s="36"/>
      <c r="B1857" s="36"/>
      <c r="C1857" s="34"/>
      <c r="E1857" s="38"/>
      <c r="F1857" s="34"/>
      <c r="G1857" s="34"/>
      <c r="H1857" s="34"/>
      <c r="I1857" s="34"/>
      <c r="J1857" s="34"/>
    </row>
    <row r="1858" spans="1:10" ht="20.100000000000001" customHeight="1">
      <c r="A1858" s="36"/>
      <c r="B1858" s="36"/>
      <c r="C1858" s="34"/>
      <c r="E1858" s="38"/>
      <c r="F1858" s="34"/>
      <c r="G1858" s="34"/>
      <c r="H1858" s="34"/>
      <c r="I1858" s="34"/>
      <c r="J1858" s="34"/>
    </row>
    <row r="1859" spans="1:10" ht="20.100000000000001" customHeight="1">
      <c r="A1859" s="36"/>
      <c r="B1859" s="36"/>
      <c r="C1859" s="34"/>
      <c r="E1859" s="38"/>
      <c r="F1859" s="34"/>
      <c r="G1859" s="34"/>
      <c r="H1859" s="34"/>
      <c r="I1859" s="34"/>
      <c r="J1859" s="34"/>
    </row>
    <row r="1860" spans="1:10" ht="20.100000000000001" customHeight="1">
      <c r="A1860" s="36"/>
      <c r="B1860" s="36"/>
      <c r="C1860" s="34"/>
      <c r="E1860" s="38"/>
      <c r="F1860" s="34"/>
      <c r="G1860" s="34"/>
      <c r="H1860" s="34"/>
      <c r="I1860" s="34"/>
      <c r="J1860" s="34"/>
    </row>
    <row r="1861" spans="1:10" ht="20.100000000000001" customHeight="1">
      <c r="A1861" s="36"/>
      <c r="B1861" s="36"/>
      <c r="C1861" s="34"/>
      <c r="E1861" s="38"/>
      <c r="F1861" s="34"/>
      <c r="G1861" s="34"/>
      <c r="H1861" s="34"/>
      <c r="I1861" s="34"/>
      <c r="J1861" s="34"/>
    </row>
    <row r="1862" spans="1:10" ht="20.100000000000001" customHeight="1">
      <c r="A1862" s="36"/>
      <c r="B1862" s="36"/>
      <c r="C1862" s="34"/>
      <c r="E1862" s="38"/>
      <c r="F1862" s="34"/>
      <c r="G1862" s="34"/>
      <c r="H1862" s="34"/>
      <c r="I1862" s="34"/>
      <c r="J1862" s="34"/>
    </row>
    <row r="1863" spans="1:10" ht="20.100000000000001" customHeight="1">
      <c r="A1863" s="36"/>
      <c r="B1863" s="36"/>
      <c r="C1863" s="34"/>
      <c r="E1863" s="38"/>
      <c r="F1863" s="34"/>
      <c r="G1863" s="34"/>
      <c r="H1863" s="34"/>
      <c r="I1863" s="34"/>
      <c r="J1863" s="34"/>
    </row>
    <row r="1864" spans="1:10" ht="20.100000000000001" customHeight="1">
      <c r="A1864" s="36"/>
      <c r="B1864" s="36"/>
      <c r="C1864" s="34"/>
      <c r="E1864" s="38"/>
      <c r="F1864" s="34"/>
      <c r="G1864" s="34"/>
      <c r="H1864" s="34"/>
      <c r="I1864" s="34"/>
      <c r="J1864" s="34"/>
    </row>
    <row r="1865" spans="1:10" ht="20.100000000000001" customHeight="1">
      <c r="A1865" s="36"/>
      <c r="B1865" s="36"/>
      <c r="C1865" s="34"/>
      <c r="E1865" s="38"/>
      <c r="F1865" s="34"/>
      <c r="G1865" s="34"/>
      <c r="H1865" s="34"/>
      <c r="I1865" s="34"/>
      <c r="J1865" s="34"/>
    </row>
    <row r="1866" spans="1:10" ht="20.100000000000001" customHeight="1">
      <c r="A1866" s="36"/>
      <c r="B1866" s="36"/>
      <c r="C1866" s="34"/>
      <c r="E1866" s="38"/>
      <c r="F1866" s="34"/>
      <c r="G1866" s="34"/>
      <c r="H1866" s="34"/>
      <c r="I1866" s="34"/>
      <c r="J1866" s="34"/>
    </row>
    <row r="1867" spans="1:10" ht="20.100000000000001" customHeight="1">
      <c r="A1867" s="36"/>
      <c r="B1867" s="36"/>
      <c r="C1867" s="34"/>
      <c r="E1867" s="38"/>
      <c r="F1867" s="34"/>
      <c r="G1867" s="34"/>
      <c r="H1867" s="34"/>
      <c r="I1867" s="34"/>
      <c r="J1867" s="34"/>
    </row>
    <row r="1868" spans="1:10" ht="20.100000000000001" customHeight="1">
      <c r="A1868" s="36"/>
      <c r="B1868" s="36"/>
      <c r="C1868" s="34"/>
      <c r="E1868" s="38"/>
      <c r="F1868" s="34"/>
      <c r="G1868" s="34"/>
      <c r="H1868" s="34"/>
      <c r="I1868" s="34"/>
      <c r="J1868" s="34"/>
    </row>
    <row r="1869" spans="1:10" ht="20.100000000000001" customHeight="1">
      <c r="A1869" s="36"/>
      <c r="B1869" s="36"/>
      <c r="C1869" s="34"/>
      <c r="E1869" s="38"/>
      <c r="F1869" s="34"/>
      <c r="G1869" s="34"/>
      <c r="H1869" s="34"/>
      <c r="I1869" s="34"/>
      <c r="J1869" s="34"/>
    </row>
    <row r="1870" spans="1:10" ht="20.100000000000001" customHeight="1">
      <c r="A1870" s="36"/>
      <c r="B1870" s="36"/>
      <c r="C1870" s="34"/>
      <c r="E1870" s="38"/>
      <c r="F1870" s="34"/>
      <c r="G1870" s="34"/>
      <c r="H1870" s="34"/>
      <c r="I1870" s="34"/>
      <c r="J1870" s="34"/>
    </row>
    <row r="1871" spans="1:10" ht="20.100000000000001" customHeight="1">
      <c r="A1871" s="36"/>
      <c r="B1871" s="36"/>
      <c r="C1871" s="34"/>
      <c r="E1871" s="38"/>
      <c r="F1871" s="34"/>
      <c r="G1871" s="34"/>
      <c r="H1871" s="34"/>
      <c r="I1871" s="34"/>
      <c r="J1871" s="34"/>
    </row>
    <row r="1872" spans="1:10" ht="20.100000000000001" customHeight="1">
      <c r="A1872" s="36"/>
      <c r="B1872" s="36"/>
      <c r="C1872" s="34"/>
      <c r="E1872" s="38"/>
      <c r="F1872" s="34"/>
      <c r="G1872" s="34"/>
      <c r="H1872" s="34"/>
      <c r="I1872" s="34"/>
      <c r="J1872" s="34"/>
    </row>
    <row r="1873" spans="1:10" ht="20.100000000000001" customHeight="1">
      <c r="A1873" s="36"/>
      <c r="B1873" s="36"/>
      <c r="C1873" s="34"/>
      <c r="E1873" s="38"/>
      <c r="F1873" s="34"/>
      <c r="G1873" s="34"/>
      <c r="H1873" s="34"/>
      <c r="I1873" s="34"/>
      <c r="J1873" s="34"/>
    </row>
    <row r="1874" spans="1:10" ht="20.100000000000001" customHeight="1">
      <c r="A1874" s="36"/>
      <c r="B1874" s="36"/>
      <c r="C1874" s="34"/>
      <c r="E1874" s="38"/>
      <c r="F1874" s="34"/>
      <c r="G1874" s="34"/>
      <c r="H1874" s="34"/>
      <c r="I1874" s="34"/>
      <c r="J1874" s="34"/>
    </row>
    <row r="1875" spans="1:10" ht="20.100000000000001" customHeight="1">
      <c r="A1875" s="36"/>
      <c r="B1875" s="36"/>
      <c r="C1875" s="34"/>
      <c r="E1875" s="38"/>
      <c r="F1875" s="34"/>
      <c r="G1875" s="34"/>
      <c r="H1875" s="34"/>
      <c r="I1875" s="34"/>
      <c r="J1875" s="34"/>
    </row>
    <row r="1876" spans="1:10" ht="20.100000000000001" customHeight="1">
      <c r="A1876" s="36"/>
      <c r="B1876" s="36"/>
      <c r="C1876" s="34"/>
      <c r="E1876" s="38"/>
      <c r="F1876" s="34"/>
      <c r="G1876" s="34"/>
      <c r="H1876" s="34"/>
      <c r="I1876" s="34"/>
      <c r="J1876" s="34"/>
    </row>
    <row r="1877" spans="1:10" ht="20.100000000000001" customHeight="1">
      <c r="A1877" s="36"/>
      <c r="B1877" s="36"/>
      <c r="C1877" s="34"/>
      <c r="E1877" s="38"/>
      <c r="F1877" s="34"/>
      <c r="G1877" s="34"/>
      <c r="H1877" s="34"/>
      <c r="I1877" s="34"/>
      <c r="J1877" s="34"/>
    </row>
    <row r="1878" spans="1:10" ht="20.100000000000001" customHeight="1">
      <c r="A1878" s="36"/>
      <c r="B1878" s="36"/>
      <c r="C1878" s="34"/>
      <c r="E1878" s="38"/>
      <c r="F1878" s="34"/>
      <c r="G1878" s="34"/>
      <c r="H1878" s="34"/>
      <c r="I1878" s="34"/>
      <c r="J1878" s="34"/>
    </row>
    <row r="1879" spans="1:10" ht="20.100000000000001" customHeight="1">
      <c r="A1879" s="36"/>
      <c r="B1879" s="36"/>
      <c r="C1879" s="34"/>
      <c r="E1879" s="38"/>
      <c r="F1879" s="34"/>
      <c r="G1879" s="34"/>
      <c r="H1879" s="34"/>
      <c r="I1879" s="34"/>
      <c r="J1879" s="34"/>
    </row>
    <row r="1880" spans="1:10" ht="20.100000000000001" customHeight="1">
      <c r="A1880" s="36"/>
      <c r="B1880" s="36"/>
      <c r="C1880" s="34"/>
      <c r="E1880" s="38"/>
      <c r="F1880" s="34"/>
      <c r="G1880" s="34"/>
      <c r="H1880" s="34"/>
      <c r="I1880" s="34"/>
      <c r="J1880" s="34"/>
    </row>
    <row r="1881" spans="1:10" ht="20.100000000000001" customHeight="1">
      <c r="A1881" s="36"/>
      <c r="B1881" s="36"/>
      <c r="C1881" s="34"/>
      <c r="E1881" s="38"/>
      <c r="F1881" s="34"/>
      <c r="G1881" s="34"/>
      <c r="H1881" s="34"/>
      <c r="I1881" s="34"/>
      <c r="J1881" s="34"/>
    </row>
    <row r="1882" spans="1:10" ht="20.100000000000001" customHeight="1">
      <c r="A1882" s="36"/>
      <c r="B1882" s="36"/>
      <c r="C1882" s="34"/>
      <c r="E1882" s="38"/>
      <c r="F1882" s="34"/>
      <c r="G1882" s="34"/>
      <c r="H1882" s="34"/>
      <c r="I1882" s="34"/>
      <c r="J1882" s="34"/>
    </row>
    <row r="1883" spans="1:10" ht="20.100000000000001" customHeight="1">
      <c r="A1883" s="36"/>
      <c r="B1883" s="36"/>
      <c r="C1883" s="34"/>
      <c r="E1883" s="38"/>
      <c r="F1883" s="34"/>
      <c r="G1883" s="34"/>
      <c r="H1883" s="34"/>
      <c r="I1883" s="34"/>
      <c r="J1883" s="34"/>
    </row>
  </sheetData>
  <autoFilter ref="A1:E1884" xr:uid="{00000000-0009-0000-0000-000004000000}">
    <sortState xmlns:xlrd2="http://schemas.microsoft.com/office/spreadsheetml/2017/richdata2" ref="A2:E1884">
      <sortCondition ref="A1:A1884"/>
    </sortState>
  </autoFilter>
  <sortState xmlns:xlrd2="http://schemas.microsoft.com/office/spreadsheetml/2017/richdata2" ref="A2:D145">
    <sortCondition ref="A2"/>
  </sortState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D245"/>
  <sheetViews>
    <sheetView workbookViewId="0">
      <selection activeCell="D13" sqref="D13"/>
    </sheetView>
  </sheetViews>
  <sheetFormatPr baseColWidth="10" defaultColWidth="12" defaultRowHeight="11.25"/>
  <cols>
    <col min="1" max="1" width="58.6640625" style="1" customWidth="1"/>
    <col min="2" max="2" width="11.5" style="2" customWidth="1"/>
    <col min="3" max="3" width="12" style="3"/>
    <col min="4" max="4" width="48.6640625" style="3" customWidth="1"/>
    <col min="5" max="16384" width="12" style="3"/>
  </cols>
  <sheetData>
    <row r="1" spans="1:3">
      <c r="A1" s="5" t="s">
        <v>28</v>
      </c>
      <c r="B1" s="6" t="s">
        <v>12</v>
      </c>
    </row>
    <row r="2" spans="1:3">
      <c r="A2" s="8" t="s">
        <v>65</v>
      </c>
      <c r="B2" s="9">
        <v>2</v>
      </c>
      <c r="C2" s="10"/>
    </row>
    <row r="3" spans="1:3" s="22" customFormat="1">
      <c r="A3" s="8" t="s">
        <v>66</v>
      </c>
      <c r="B3" s="9">
        <v>3</v>
      </c>
      <c r="C3" s="10"/>
    </row>
    <row r="4" spans="1:3" s="22" customFormat="1">
      <c r="A4" s="11" t="s">
        <v>67</v>
      </c>
      <c r="B4" s="9">
        <v>4</v>
      </c>
      <c r="C4" s="10"/>
    </row>
    <row r="5" spans="1:3" s="21" customFormat="1">
      <c r="A5" s="8"/>
      <c r="B5" s="9"/>
      <c r="C5" s="10"/>
    </row>
    <row r="6" spans="1:3" s="20" customFormat="1">
      <c r="A6" s="8"/>
      <c r="B6" s="9"/>
      <c r="C6" s="10"/>
    </row>
    <row r="7" spans="1:3" s="19" customFormat="1">
      <c r="A7" s="8"/>
      <c r="B7" s="9"/>
      <c r="C7" s="10"/>
    </row>
    <row r="8" spans="1:3" s="22" customFormat="1">
      <c r="A8" s="8"/>
      <c r="B8" s="9"/>
      <c r="C8" s="10"/>
    </row>
    <row r="9" spans="1:3" s="22" customFormat="1">
      <c r="A9" s="8"/>
      <c r="B9" s="9"/>
      <c r="C9" s="10"/>
    </row>
    <row r="10" spans="1:3" s="19" customFormat="1">
      <c r="A10" s="8"/>
      <c r="B10" s="9"/>
      <c r="C10" s="10"/>
    </row>
    <row r="11" spans="1:3" s="18" customFormat="1">
      <c r="A11" s="8"/>
      <c r="B11" s="9"/>
      <c r="C11" s="10"/>
    </row>
    <row r="12" spans="1:3" s="17" customFormat="1">
      <c r="A12" s="8"/>
      <c r="B12" s="9"/>
      <c r="C12" s="10"/>
    </row>
    <row r="13" spans="1:3" s="16" customFormat="1">
      <c r="A13" s="11"/>
      <c r="B13" s="9"/>
      <c r="C13" s="10"/>
    </row>
    <row r="14" spans="1:3" s="16" customFormat="1">
      <c r="A14" s="8"/>
      <c r="B14" s="9"/>
      <c r="C14" s="10"/>
    </row>
    <row r="15" spans="1:3" s="15" customFormat="1">
      <c r="A15" s="8"/>
      <c r="B15" s="9"/>
      <c r="C15" s="10"/>
    </row>
    <row r="16" spans="1:3">
      <c r="A16" s="8"/>
      <c r="B16" s="9"/>
      <c r="C16" s="10"/>
    </row>
    <row r="17" spans="1:3">
      <c r="A17" s="8"/>
      <c r="B17" s="9"/>
      <c r="C17" s="10"/>
    </row>
    <row r="18" spans="1:3">
      <c r="A18" s="8"/>
      <c r="B18" s="9"/>
      <c r="C18" s="10"/>
    </row>
    <row r="19" spans="1:3">
      <c r="A19" s="8"/>
      <c r="B19" s="9"/>
      <c r="C19" s="10"/>
    </row>
    <row r="20" spans="1:3">
      <c r="A20" s="8"/>
      <c r="B20" s="9"/>
      <c r="C20" s="10"/>
    </row>
    <row r="21" spans="1:3">
      <c r="A21" s="8"/>
      <c r="B21" s="9"/>
      <c r="C21" s="10"/>
    </row>
    <row r="22" spans="1:3">
      <c r="A22" s="8"/>
      <c r="B22" s="9"/>
      <c r="C22" s="10"/>
    </row>
    <row r="23" spans="1:3">
      <c r="A23" s="8"/>
      <c r="B23" s="9"/>
      <c r="C23" s="10"/>
    </row>
    <row r="24" spans="1:3">
      <c r="A24" s="8"/>
      <c r="B24" s="9"/>
      <c r="C24" s="10"/>
    </row>
    <row r="25" spans="1:3">
      <c r="A25" s="11"/>
      <c r="B25" s="9"/>
      <c r="C25" s="10"/>
    </row>
    <row r="26" spans="1:3">
      <c r="A26" s="11"/>
      <c r="B26" s="9"/>
      <c r="C26" s="10"/>
    </row>
    <row r="27" spans="1:3">
      <c r="A27" s="8"/>
      <c r="B27" s="9"/>
      <c r="C27" s="10"/>
    </row>
    <row r="28" spans="1:3">
      <c r="A28" s="8"/>
      <c r="B28" s="9"/>
      <c r="C28" s="10"/>
    </row>
    <row r="29" spans="1:3">
      <c r="A29" s="8"/>
      <c r="B29" s="9"/>
      <c r="C29" s="10"/>
    </row>
    <row r="30" spans="1:3">
      <c r="A30" s="8"/>
      <c r="B30" s="9"/>
      <c r="C30" s="10"/>
    </row>
    <row r="31" spans="1:3">
      <c r="A31" s="11"/>
      <c r="B31" s="9"/>
      <c r="C31" s="10"/>
    </row>
    <row r="32" spans="1:3">
      <c r="A32" s="11"/>
      <c r="B32" s="9"/>
      <c r="C32" s="10"/>
    </row>
    <row r="33" spans="1:3">
      <c r="A33" s="11"/>
      <c r="B33" s="9"/>
      <c r="C33" s="10"/>
    </row>
    <row r="34" spans="1:3">
      <c r="A34" s="8"/>
      <c r="B34" s="9"/>
      <c r="C34" s="10"/>
    </row>
    <row r="35" spans="1:3">
      <c r="A35" s="13"/>
      <c r="B35" s="9"/>
      <c r="C35" s="10"/>
    </row>
    <row r="36" spans="1:3">
      <c r="A36" s="13"/>
      <c r="B36" s="9"/>
      <c r="C36" s="10"/>
    </row>
    <row r="37" spans="1:3">
      <c r="A37" s="8"/>
      <c r="B37" s="9"/>
      <c r="C37" s="10"/>
    </row>
    <row r="38" spans="1:3">
      <c r="A38" s="8"/>
      <c r="B38" s="9"/>
      <c r="C38" s="10"/>
    </row>
    <row r="39" spans="1:3">
      <c r="A39" s="8"/>
      <c r="B39" s="9"/>
      <c r="C39" s="10"/>
    </row>
    <row r="40" spans="1:3">
      <c r="A40" s="8"/>
      <c r="B40" s="9"/>
      <c r="C40" s="10"/>
    </row>
    <row r="41" spans="1:3">
      <c r="A41" s="8"/>
      <c r="B41" s="9"/>
      <c r="C41" s="10"/>
    </row>
    <row r="42" spans="1:3">
      <c r="A42" s="8"/>
      <c r="B42" s="9"/>
      <c r="C42" s="10"/>
    </row>
    <row r="43" spans="1:3" s="22" customFormat="1">
      <c r="A43" s="8"/>
      <c r="B43" s="9"/>
      <c r="C43" s="10"/>
    </row>
    <row r="44" spans="1:3">
      <c r="A44" s="8"/>
      <c r="B44" s="9"/>
      <c r="C44" s="10"/>
    </row>
    <row r="45" spans="1:3">
      <c r="A45" s="8"/>
      <c r="B45" s="9"/>
      <c r="C45" s="10"/>
    </row>
    <row r="46" spans="1:3">
      <c r="A46" s="8"/>
      <c r="B46" s="9"/>
      <c r="C46" s="10"/>
    </row>
    <row r="47" spans="1:3" s="22" customFormat="1">
      <c r="A47" s="11"/>
      <c r="B47" s="9"/>
      <c r="C47" s="10"/>
    </row>
    <row r="48" spans="1:3">
      <c r="A48" s="11"/>
      <c r="B48" s="9"/>
      <c r="C48" s="10"/>
    </row>
    <row r="49" spans="1:3">
      <c r="A49" s="8"/>
      <c r="B49" s="9"/>
      <c r="C49" s="10"/>
    </row>
    <row r="50" spans="1:3">
      <c r="A50" s="8"/>
      <c r="B50" s="9"/>
      <c r="C50" s="10"/>
    </row>
    <row r="51" spans="1:3" s="22" customFormat="1">
      <c r="A51" s="8"/>
      <c r="B51" s="9"/>
      <c r="C51" s="10"/>
    </row>
    <row r="52" spans="1:3">
      <c r="A52" s="11"/>
      <c r="B52" s="9"/>
      <c r="C52" s="10"/>
    </row>
    <row r="53" spans="1:3">
      <c r="A53" s="8"/>
      <c r="B53" s="9"/>
      <c r="C53" s="10"/>
    </row>
    <row r="54" spans="1:3">
      <c r="A54" s="8"/>
      <c r="B54" s="9"/>
      <c r="C54" s="10"/>
    </row>
    <row r="55" spans="1:3" s="22" customFormat="1">
      <c r="A55" s="8"/>
      <c r="B55" s="9"/>
      <c r="C55" s="10"/>
    </row>
    <row r="56" spans="1:3">
      <c r="A56" s="8"/>
      <c r="B56" s="9"/>
      <c r="C56" s="10"/>
    </row>
    <row r="57" spans="1:3" s="22" customFormat="1">
      <c r="A57" s="12"/>
      <c r="B57" s="9"/>
      <c r="C57" s="10"/>
    </row>
    <row r="58" spans="1:3">
      <c r="A58" s="8"/>
      <c r="B58" s="9"/>
      <c r="C58" s="10"/>
    </row>
    <row r="59" spans="1:3">
      <c r="A59" s="8"/>
      <c r="B59" s="9"/>
      <c r="C59" s="10"/>
    </row>
    <row r="60" spans="1:3">
      <c r="A60" s="8"/>
      <c r="B60" s="9"/>
      <c r="C60" s="10"/>
    </row>
    <row r="61" spans="1:3">
      <c r="A61" s="8"/>
      <c r="B61" s="9"/>
      <c r="C61" s="10"/>
    </row>
    <row r="62" spans="1:3">
      <c r="A62" s="8"/>
      <c r="B62" s="9"/>
      <c r="C62" s="10"/>
    </row>
    <row r="63" spans="1:3">
      <c r="A63" s="8"/>
      <c r="B63" s="9"/>
      <c r="C63" s="10"/>
    </row>
    <row r="64" spans="1:3">
      <c r="A64" s="8"/>
      <c r="B64" s="9"/>
      <c r="C64" s="10"/>
    </row>
    <row r="65" spans="1:3">
      <c r="A65" s="8"/>
      <c r="B65" s="9"/>
      <c r="C65" s="10"/>
    </row>
    <row r="66" spans="1:3">
      <c r="A66" s="8"/>
      <c r="B66" s="9"/>
      <c r="C66" s="10"/>
    </row>
    <row r="67" spans="1:3">
      <c r="A67" s="8"/>
      <c r="B67" s="9"/>
      <c r="C67" s="10"/>
    </row>
    <row r="68" spans="1:3">
      <c r="A68" s="8"/>
      <c r="B68" s="9"/>
      <c r="C68" s="10"/>
    </row>
    <row r="69" spans="1:3">
      <c r="A69" s="13"/>
      <c r="B69" s="9"/>
      <c r="C69" s="10"/>
    </row>
    <row r="70" spans="1:3">
      <c r="A70" s="11"/>
      <c r="B70" s="9"/>
      <c r="C70" s="10"/>
    </row>
    <row r="71" spans="1:3">
      <c r="A71" s="8"/>
      <c r="B71" s="9"/>
      <c r="C71" s="10"/>
    </row>
    <row r="72" spans="1:3">
      <c r="A72" s="8"/>
      <c r="B72" s="9"/>
      <c r="C72" s="10"/>
    </row>
    <row r="73" spans="1:3">
      <c r="A73" s="8"/>
      <c r="B73" s="9"/>
      <c r="C73" s="10"/>
    </row>
    <row r="74" spans="1:3">
      <c r="A74" s="8"/>
      <c r="B74" s="9"/>
      <c r="C74" s="10"/>
    </row>
    <row r="75" spans="1:3" s="22" customFormat="1">
      <c r="A75" s="8"/>
      <c r="B75" s="9"/>
      <c r="C75" s="10"/>
    </row>
    <row r="76" spans="1:3">
      <c r="A76" s="11"/>
      <c r="B76" s="9"/>
      <c r="C76" s="10"/>
    </row>
    <row r="77" spans="1:3">
      <c r="A77" s="8"/>
      <c r="B77" s="9"/>
      <c r="C77" s="10"/>
    </row>
    <row r="78" spans="1:3">
      <c r="A78" s="12"/>
      <c r="B78" s="9"/>
      <c r="C78" s="10"/>
    </row>
    <row r="79" spans="1:3">
      <c r="A79" s="12"/>
      <c r="B79" s="9"/>
      <c r="C79" s="10"/>
    </row>
    <row r="80" spans="1:3">
      <c r="A80" s="8"/>
      <c r="B80" s="9"/>
      <c r="C80" s="10"/>
    </row>
    <row r="81" spans="1:4">
      <c r="A81" s="8"/>
      <c r="B81" s="9"/>
      <c r="C81" s="10"/>
    </row>
    <row r="82" spans="1:4">
      <c r="A82" s="8"/>
      <c r="B82" s="9"/>
      <c r="C82" s="10"/>
    </row>
    <row r="83" spans="1:4">
      <c r="A83" s="8"/>
      <c r="B83" s="9"/>
      <c r="C83" s="10"/>
    </row>
    <row r="84" spans="1:4" s="22" customFormat="1">
      <c r="A84" s="8"/>
      <c r="B84" s="9"/>
      <c r="C84" s="10"/>
    </row>
    <row r="85" spans="1:4">
      <c r="A85" s="8"/>
      <c r="B85" s="9"/>
      <c r="C85" s="10"/>
    </row>
    <row r="86" spans="1:4">
      <c r="A86" s="11"/>
      <c r="B86" s="9"/>
      <c r="C86" s="10"/>
      <c r="D86" s="4"/>
    </row>
    <row r="87" spans="1:4">
      <c r="A87" s="8"/>
      <c r="B87" s="9"/>
      <c r="C87" s="10"/>
      <c r="D87" s="4"/>
    </row>
    <row r="88" spans="1:4">
      <c r="A88" s="8"/>
      <c r="B88" s="9"/>
      <c r="C88" s="10"/>
    </row>
    <row r="89" spans="1:4">
      <c r="A89" s="8"/>
      <c r="B89" s="9"/>
      <c r="C89" s="10"/>
      <c r="D89" s="4"/>
    </row>
    <row r="90" spans="1:4">
      <c r="A90" s="8"/>
      <c r="B90" s="9"/>
      <c r="C90" s="10"/>
    </row>
    <row r="91" spans="1:4">
      <c r="A91" s="8"/>
      <c r="B91" s="9"/>
      <c r="C91" s="10"/>
    </row>
    <row r="92" spans="1:4" s="22" customFormat="1">
      <c r="A92" s="8"/>
      <c r="B92" s="9"/>
      <c r="C92" s="10"/>
    </row>
    <row r="93" spans="1:4">
      <c r="A93" s="11"/>
      <c r="B93" s="9"/>
      <c r="C93" s="10"/>
    </row>
    <row r="94" spans="1:4">
      <c r="A94" s="11"/>
      <c r="B94" s="9"/>
      <c r="C94" s="10"/>
    </row>
    <row r="95" spans="1:4">
      <c r="A95" s="11"/>
      <c r="B95" s="9"/>
      <c r="C95" s="10"/>
    </row>
    <row r="96" spans="1:4" s="22" customFormat="1">
      <c r="A96" s="11"/>
      <c r="B96" s="9"/>
      <c r="C96" s="10"/>
    </row>
    <row r="97" spans="1:3">
      <c r="A97" s="11"/>
      <c r="B97" s="9"/>
      <c r="C97" s="10"/>
    </row>
    <row r="98" spans="1:3" s="22" customFormat="1">
      <c r="A98" s="8"/>
      <c r="B98" s="9"/>
      <c r="C98" s="10"/>
    </row>
    <row r="99" spans="1:3">
      <c r="A99" s="11"/>
      <c r="B99" s="9"/>
      <c r="C99" s="10"/>
    </row>
    <row r="100" spans="1:3">
      <c r="A100" s="11"/>
      <c r="B100" s="9"/>
      <c r="C100" s="10"/>
    </row>
    <row r="101" spans="1:3">
      <c r="A101" s="8"/>
      <c r="B101" s="9"/>
      <c r="C101" s="10"/>
    </row>
    <row r="102" spans="1:3">
      <c r="A102" s="8"/>
      <c r="B102" s="9"/>
      <c r="C102" s="10"/>
    </row>
    <row r="103" spans="1:3" s="22" customFormat="1">
      <c r="A103" s="8"/>
      <c r="B103" s="9"/>
      <c r="C103" s="10"/>
    </row>
    <row r="104" spans="1:3">
      <c r="A104" s="8"/>
      <c r="B104" s="9"/>
      <c r="C104" s="10"/>
    </row>
    <row r="105" spans="1:3">
      <c r="A105" s="8"/>
      <c r="B105" s="9"/>
      <c r="C105" s="10"/>
    </row>
    <row r="106" spans="1:3">
      <c r="A106" s="8"/>
      <c r="B106" s="9"/>
      <c r="C106" s="10"/>
    </row>
    <row r="107" spans="1:3">
      <c r="A107" s="11"/>
      <c r="B107" s="9"/>
      <c r="C107" s="10"/>
    </row>
    <row r="108" spans="1:3">
      <c r="A108" s="8"/>
      <c r="B108" s="9"/>
      <c r="C108" s="10"/>
    </row>
    <row r="109" spans="1:3">
      <c r="A109" s="12"/>
      <c r="B109" s="9"/>
      <c r="C109" s="10"/>
    </row>
    <row r="110" spans="1:3">
      <c r="A110" s="11"/>
      <c r="B110" s="9"/>
      <c r="C110" s="10"/>
    </row>
    <row r="111" spans="1:3" s="22" customFormat="1">
      <c r="A111" s="11"/>
      <c r="B111" s="9"/>
      <c r="C111" s="10"/>
    </row>
    <row r="112" spans="1:3">
      <c r="A112" s="8"/>
      <c r="B112" s="9"/>
      <c r="C112" s="10"/>
    </row>
    <row r="113" spans="1:3">
      <c r="A113" s="8"/>
      <c r="B113" s="9"/>
      <c r="C113" s="10"/>
    </row>
    <row r="114" spans="1:3">
      <c r="A114" s="11"/>
      <c r="B114" s="9"/>
      <c r="C114" s="10"/>
    </row>
    <row r="115" spans="1:3" s="22" customFormat="1">
      <c r="A115" s="11"/>
      <c r="B115" s="9"/>
      <c r="C115" s="10"/>
    </row>
    <row r="116" spans="1:3">
      <c r="A116" s="8"/>
      <c r="B116" s="9"/>
      <c r="C116" s="10"/>
    </row>
    <row r="117" spans="1:3">
      <c r="A117" s="8"/>
      <c r="B117" s="9"/>
      <c r="C117" s="10"/>
    </row>
    <row r="118" spans="1:3">
      <c r="A118" s="8"/>
      <c r="B118" s="9"/>
      <c r="C118" s="10"/>
    </row>
    <row r="119" spans="1:3" s="22" customFormat="1">
      <c r="A119" s="8"/>
      <c r="B119" s="9"/>
      <c r="C119" s="10"/>
    </row>
    <row r="120" spans="1:3" s="22" customFormat="1">
      <c r="A120" s="8"/>
      <c r="B120" s="9"/>
      <c r="C120" s="10"/>
    </row>
    <row r="121" spans="1:3">
      <c r="A121" s="11"/>
      <c r="B121" s="9"/>
      <c r="C121" s="10"/>
    </row>
    <row r="122" spans="1:3">
      <c r="A122" s="11"/>
      <c r="B122" s="9"/>
      <c r="C122" s="10"/>
    </row>
    <row r="123" spans="1:3">
      <c r="A123" s="11"/>
      <c r="B123" s="9"/>
      <c r="C123" s="10"/>
    </row>
    <row r="124" spans="1:3" s="22" customFormat="1">
      <c r="A124" s="11"/>
      <c r="B124" s="9"/>
      <c r="C124" s="10"/>
    </row>
    <row r="125" spans="1:3">
      <c r="A125" s="11"/>
      <c r="B125" s="9"/>
      <c r="C125" s="10"/>
    </row>
    <row r="126" spans="1:3" s="22" customFormat="1">
      <c r="A126" s="11"/>
      <c r="B126" s="9"/>
      <c r="C126" s="10"/>
    </row>
    <row r="127" spans="1:3">
      <c r="A127" s="11"/>
      <c r="B127" s="9"/>
      <c r="C127" s="10"/>
    </row>
    <row r="128" spans="1:3">
      <c r="A128" s="8"/>
      <c r="B128" s="9"/>
      <c r="C128" s="10"/>
    </row>
    <row r="129" spans="1:3">
      <c r="A129" s="8"/>
      <c r="B129" s="9"/>
      <c r="C129" s="10"/>
    </row>
    <row r="130" spans="1:3">
      <c r="A130" s="8"/>
      <c r="B130" s="9"/>
      <c r="C130" s="10"/>
    </row>
    <row r="131" spans="1:3" s="22" customFormat="1">
      <c r="A131" s="8"/>
      <c r="B131" s="9"/>
      <c r="C131" s="10"/>
    </row>
    <row r="132" spans="1:3">
      <c r="A132" s="13"/>
      <c r="B132" s="9"/>
      <c r="C132" s="10"/>
    </row>
    <row r="133" spans="1:3">
      <c r="A133" s="13"/>
      <c r="B133" s="9"/>
      <c r="C133" s="10"/>
    </row>
    <row r="134" spans="1:3">
      <c r="A134" s="12"/>
      <c r="B134" s="9"/>
      <c r="C134" s="10"/>
    </row>
    <row r="135" spans="1:3">
      <c r="A135" s="11"/>
      <c r="B135" s="8"/>
      <c r="C135" s="10"/>
    </row>
    <row r="136" spans="1:3">
      <c r="A136" s="11"/>
      <c r="B136" s="9"/>
      <c r="C136" s="10"/>
    </row>
    <row r="137" spans="1:3">
      <c r="A137" s="8"/>
      <c r="B137" s="9"/>
      <c r="C137" s="10"/>
    </row>
    <row r="138" spans="1:3">
      <c r="A138" s="8"/>
      <c r="B138" s="9"/>
      <c r="C138" s="10"/>
    </row>
    <row r="139" spans="1:3">
      <c r="A139" s="8"/>
      <c r="B139" s="9"/>
      <c r="C139" s="10"/>
    </row>
    <row r="140" spans="1:3">
      <c r="A140" s="8"/>
      <c r="B140" s="9"/>
      <c r="C140" s="10"/>
    </row>
    <row r="141" spans="1:3">
      <c r="A141" s="8"/>
      <c r="B141" s="9"/>
      <c r="C141" s="10"/>
    </row>
    <row r="142" spans="1:3">
      <c r="A142" s="8"/>
      <c r="B142" s="9"/>
      <c r="C142" s="10"/>
    </row>
    <row r="143" spans="1:3">
      <c r="C143" s="10"/>
    </row>
    <row r="144" spans="1:3">
      <c r="A144" s="8"/>
      <c r="B144" s="9"/>
      <c r="C144" s="10"/>
    </row>
    <row r="145" spans="1:3">
      <c r="A145" s="8"/>
      <c r="B145" s="9"/>
      <c r="C145" s="10"/>
    </row>
    <row r="146" spans="1:3">
      <c r="A146" s="8"/>
      <c r="B146" s="9"/>
      <c r="C146" s="10"/>
    </row>
    <row r="147" spans="1:3">
      <c r="A147" s="8"/>
      <c r="B147" s="9"/>
      <c r="C147" s="10"/>
    </row>
    <row r="148" spans="1:3">
      <c r="A148" s="8"/>
      <c r="B148" s="9"/>
      <c r="C148" s="10"/>
    </row>
    <row r="149" spans="1:3">
      <c r="A149" s="8"/>
      <c r="B149" s="9"/>
      <c r="C149" s="10"/>
    </row>
    <row r="150" spans="1:3">
      <c r="A150" s="8"/>
      <c r="B150" s="9"/>
      <c r="C150" s="10"/>
    </row>
    <row r="151" spans="1:3">
      <c r="A151" s="8"/>
      <c r="B151" s="9"/>
      <c r="C151" s="10"/>
    </row>
    <row r="152" spans="1:3">
      <c r="A152" s="8"/>
      <c r="B152" s="9"/>
      <c r="C152" s="10"/>
    </row>
    <row r="153" spans="1:3">
      <c r="A153" s="8"/>
      <c r="B153" s="9"/>
      <c r="C153" s="10"/>
    </row>
    <row r="154" spans="1:3">
      <c r="A154" s="8"/>
      <c r="B154" s="9"/>
      <c r="C154" s="10"/>
    </row>
    <row r="155" spans="1:3">
      <c r="A155" s="8"/>
      <c r="B155" s="9"/>
      <c r="C155" s="10"/>
    </row>
    <row r="156" spans="1:3">
      <c r="A156" s="8"/>
      <c r="B156" s="9"/>
      <c r="C156" s="10"/>
    </row>
    <row r="157" spans="1:3">
      <c r="A157" s="8"/>
      <c r="B157" s="9"/>
      <c r="C157" s="10"/>
    </row>
    <row r="158" spans="1:3">
      <c r="A158" s="8"/>
      <c r="B158" s="9"/>
      <c r="C158" s="10"/>
    </row>
    <row r="159" spans="1:3">
      <c r="A159" s="8"/>
      <c r="B159" s="9"/>
      <c r="C159" s="10"/>
    </row>
    <row r="160" spans="1:3">
      <c r="A160" s="8"/>
      <c r="B160" s="9"/>
      <c r="C160" s="10"/>
    </row>
    <row r="161" spans="1:3">
      <c r="A161" s="8"/>
      <c r="B161" s="9"/>
      <c r="C161" s="10"/>
    </row>
    <row r="162" spans="1:3">
      <c r="A162" s="8"/>
      <c r="B162" s="9"/>
      <c r="C162" s="10"/>
    </row>
    <row r="163" spans="1:3">
      <c r="A163" s="8"/>
      <c r="B163" s="9"/>
      <c r="C163" s="10"/>
    </row>
    <row r="164" spans="1:3">
      <c r="A164" s="8"/>
      <c r="B164" s="9"/>
      <c r="C164" s="10"/>
    </row>
    <row r="165" spans="1:3">
      <c r="A165" s="8"/>
      <c r="B165" s="9"/>
      <c r="C165" s="10"/>
    </row>
    <row r="166" spans="1:3">
      <c r="A166" s="8"/>
      <c r="B166" s="9"/>
      <c r="C166" s="10"/>
    </row>
    <row r="167" spans="1:3">
      <c r="A167" s="8"/>
      <c r="B167" s="9"/>
      <c r="C167" s="10"/>
    </row>
    <row r="168" spans="1:3">
      <c r="A168" s="8"/>
      <c r="B168" s="9"/>
      <c r="C168" s="10"/>
    </row>
    <row r="169" spans="1:3">
      <c r="A169" s="8"/>
      <c r="B169" s="9"/>
      <c r="C169" s="10"/>
    </row>
    <row r="170" spans="1:3">
      <c r="A170" s="8"/>
      <c r="B170" s="9"/>
      <c r="C170" s="10"/>
    </row>
    <row r="171" spans="1:3">
      <c r="A171" s="8"/>
      <c r="B171" s="9"/>
      <c r="C171" s="10"/>
    </row>
    <row r="172" spans="1:3">
      <c r="A172" s="8"/>
      <c r="B172" s="9"/>
      <c r="C172" s="10"/>
    </row>
    <row r="173" spans="1:3">
      <c r="A173" s="8"/>
      <c r="B173" s="9"/>
      <c r="C173" s="10"/>
    </row>
    <row r="174" spans="1:3">
      <c r="A174" s="8"/>
      <c r="B174" s="9"/>
      <c r="C174" s="10"/>
    </row>
    <row r="175" spans="1:3">
      <c r="A175" s="8"/>
      <c r="B175" s="9"/>
      <c r="C175" s="10"/>
    </row>
    <row r="176" spans="1:3">
      <c r="A176" s="8"/>
      <c r="B176" s="9"/>
      <c r="C176" s="10"/>
    </row>
    <row r="177" spans="1:3">
      <c r="A177" s="8"/>
      <c r="B177" s="9"/>
      <c r="C177" s="10"/>
    </row>
    <row r="178" spans="1:3">
      <c r="A178" s="8"/>
      <c r="B178" s="9"/>
      <c r="C178" s="10"/>
    </row>
    <row r="179" spans="1:3">
      <c r="A179" s="8"/>
      <c r="B179" s="9"/>
      <c r="C179" s="10"/>
    </row>
    <row r="180" spans="1:3">
      <c r="A180" s="8"/>
      <c r="B180" s="9"/>
      <c r="C180" s="10"/>
    </row>
    <row r="181" spans="1:3">
      <c r="A181" s="8"/>
      <c r="B181" s="9"/>
      <c r="C181" s="10"/>
    </row>
    <row r="182" spans="1:3">
      <c r="A182" s="8"/>
      <c r="B182" s="9"/>
      <c r="C182" s="10"/>
    </row>
    <row r="183" spans="1:3">
      <c r="A183" s="8"/>
      <c r="B183" s="9"/>
      <c r="C183" s="10"/>
    </row>
    <row r="184" spans="1:3">
      <c r="A184" s="8"/>
      <c r="B184" s="9"/>
      <c r="C184" s="10"/>
    </row>
    <row r="185" spans="1:3">
      <c r="A185" s="8"/>
      <c r="B185" s="9"/>
      <c r="C185" s="10"/>
    </row>
    <row r="186" spans="1:3">
      <c r="A186" s="8"/>
      <c r="B186" s="9"/>
      <c r="C186" s="10"/>
    </row>
    <row r="187" spans="1:3">
      <c r="A187" s="8"/>
      <c r="B187" s="9"/>
      <c r="C187" s="10"/>
    </row>
    <row r="188" spans="1:3">
      <c r="A188" s="8"/>
      <c r="B188" s="9"/>
      <c r="C188" s="10"/>
    </row>
    <row r="189" spans="1:3">
      <c r="A189" s="8"/>
      <c r="B189" s="9"/>
      <c r="C189" s="10"/>
    </row>
    <row r="190" spans="1:3">
      <c r="A190" s="8"/>
      <c r="B190" s="9"/>
      <c r="C190" s="10"/>
    </row>
    <row r="191" spans="1:3">
      <c r="A191" s="8"/>
      <c r="B191" s="9"/>
      <c r="C191" s="10"/>
    </row>
    <row r="192" spans="1:3">
      <c r="A192" s="8"/>
      <c r="B192" s="9"/>
      <c r="C192" s="10"/>
    </row>
    <row r="193" spans="1:3">
      <c r="A193" s="8"/>
      <c r="B193" s="9"/>
      <c r="C193" s="10"/>
    </row>
    <row r="194" spans="1:3">
      <c r="A194" s="8"/>
      <c r="B194" s="9"/>
      <c r="C194" s="10"/>
    </row>
    <row r="195" spans="1:3">
      <c r="A195" s="8"/>
      <c r="B195" s="9"/>
      <c r="C195" s="10"/>
    </row>
    <row r="196" spans="1:3">
      <c r="A196" s="8"/>
      <c r="B196" s="9"/>
      <c r="C196" s="10"/>
    </row>
    <row r="197" spans="1:3">
      <c r="A197" s="8"/>
      <c r="B197" s="9"/>
      <c r="C197" s="10"/>
    </row>
    <row r="198" spans="1:3">
      <c r="A198" s="8"/>
      <c r="B198" s="9"/>
      <c r="C198" s="10"/>
    </row>
    <row r="199" spans="1:3">
      <c r="A199" s="8"/>
      <c r="B199" s="9"/>
      <c r="C199" s="10"/>
    </row>
    <row r="200" spans="1:3">
      <c r="A200" s="8"/>
      <c r="B200" s="9"/>
      <c r="C200" s="10"/>
    </row>
    <row r="201" spans="1:3">
      <c r="A201" s="8"/>
      <c r="B201" s="9"/>
      <c r="C201" s="10"/>
    </row>
    <row r="202" spans="1:3">
      <c r="A202" s="8"/>
      <c r="B202" s="9"/>
      <c r="C202" s="10"/>
    </row>
    <row r="203" spans="1:3">
      <c r="A203" s="8"/>
      <c r="B203" s="9"/>
      <c r="C203" s="10"/>
    </row>
    <row r="204" spans="1:3">
      <c r="A204" s="8"/>
      <c r="B204" s="9"/>
      <c r="C204" s="10"/>
    </row>
    <row r="205" spans="1:3">
      <c r="A205" s="8"/>
      <c r="B205" s="9"/>
      <c r="C205" s="10"/>
    </row>
    <row r="206" spans="1:3">
      <c r="A206" s="8"/>
      <c r="B206" s="9"/>
      <c r="C206" s="10"/>
    </row>
    <row r="207" spans="1:3">
      <c r="A207" s="8"/>
      <c r="B207" s="9"/>
      <c r="C207" s="10"/>
    </row>
    <row r="208" spans="1:3">
      <c r="A208" s="8"/>
      <c r="B208" s="9"/>
      <c r="C208" s="10"/>
    </row>
    <row r="209" spans="1:3">
      <c r="A209" s="8"/>
      <c r="B209" s="9"/>
      <c r="C209" s="10"/>
    </row>
    <row r="210" spans="1:3">
      <c r="A210" s="8"/>
      <c r="B210" s="9"/>
      <c r="C210" s="10"/>
    </row>
    <row r="211" spans="1:3">
      <c r="A211" s="8"/>
      <c r="B211" s="9"/>
      <c r="C211" s="10"/>
    </row>
    <row r="212" spans="1:3">
      <c r="A212" s="8"/>
      <c r="B212" s="9"/>
      <c r="C212" s="10"/>
    </row>
    <row r="213" spans="1:3">
      <c r="A213" s="8"/>
      <c r="B213" s="9"/>
      <c r="C213" s="10"/>
    </row>
    <row r="214" spans="1:3">
      <c r="A214" s="8"/>
      <c r="B214" s="9"/>
      <c r="C214" s="10"/>
    </row>
    <row r="215" spans="1:3">
      <c r="A215" s="8"/>
      <c r="B215" s="9"/>
      <c r="C215" s="10"/>
    </row>
    <row r="216" spans="1:3">
      <c r="A216" s="8"/>
      <c r="B216" s="9"/>
      <c r="C216" s="10"/>
    </row>
    <row r="217" spans="1:3">
      <c r="A217" s="8"/>
      <c r="B217" s="9"/>
      <c r="C217" s="10"/>
    </row>
    <row r="218" spans="1:3">
      <c r="A218" s="8"/>
      <c r="B218" s="9"/>
      <c r="C218" s="10"/>
    </row>
    <row r="219" spans="1:3">
      <c r="A219" s="8"/>
      <c r="B219" s="9"/>
      <c r="C219" s="10"/>
    </row>
    <row r="220" spans="1:3">
      <c r="A220" s="8"/>
      <c r="B220" s="9"/>
      <c r="C220" s="10"/>
    </row>
    <row r="221" spans="1:3">
      <c r="A221" s="8"/>
      <c r="B221" s="9"/>
      <c r="C221" s="10"/>
    </row>
    <row r="222" spans="1:3">
      <c r="A222" s="8"/>
      <c r="B222" s="9"/>
      <c r="C222" s="10"/>
    </row>
    <row r="223" spans="1:3">
      <c r="A223" s="8"/>
      <c r="B223" s="9"/>
      <c r="C223" s="10"/>
    </row>
    <row r="224" spans="1:3">
      <c r="A224" s="8"/>
      <c r="B224" s="9"/>
      <c r="C224" s="10"/>
    </row>
    <row r="225" spans="1:3">
      <c r="A225" s="8"/>
      <c r="B225" s="9"/>
      <c r="C225" s="10"/>
    </row>
    <row r="226" spans="1:3">
      <c r="A226" s="8"/>
      <c r="B226" s="9"/>
      <c r="C226" s="10"/>
    </row>
    <row r="227" spans="1:3">
      <c r="A227" s="8"/>
      <c r="B227" s="9"/>
      <c r="C227" s="10"/>
    </row>
    <row r="228" spans="1:3">
      <c r="A228" s="8"/>
      <c r="B228" s="9"/>
      <c r="C228" s="10"/>
    </row>
    <row r="229" spans="1:3">
      <c r="A229" s="8"/>
      <c r="B229" s="9"/>
      <c r="C229" s="10"/>
    </row>
    <row r="230" spans="1:3">
      <c r="A230" s="8"/>
      <c r="B230" s="9"/>
      <c r="C230" s="10"/>
    </row>
    <row r="231" spans="1:3">
      <c r="A231" s="8"/>
      <c r="B231" s="9"/>
      <c r="C231" s="10"/>
    </row>
    <row r="232" spans="1:3">
      <c r="A232" s="8"/>
      <c r="B232" s="9"/>
      <c r="C232" s="10"/>
    </row>
    <row r="233" spans="1:3">
      <c r="A233" s="8"/>
      <c r="B233" s="9"/>
      <c r="C233" s="10"/>
    </row>
    <row r="234" spans="1:3">
      <c r="A234" s="8"/>
      <c r="B234" s="9"/>
      <c r="C234" s="10"/>
    </row>
    <row r="235" spans="1:3">
      <c r="A235" s="8"/>
      <c r="B235" s="9"/>
      <c r="C235" s="10"/>
    </row>
    <row r="236" spans="1:3">
      <c r="A236" s="8"/>
      <c r="B236" s="9"/>
      <c r="C236" s="10"/>
    </row>
    <row r="237" spans="1:3">
      <c r="A237" s="8"/>
      <c r="B237" s="9"/>
      <c r="C237" s="10"/>
    </row>
    <row r="238" spans="1:3">
      <c r="A238" s="8"/>
      <c r="B238" s="9"/>
      <c r="C238" s="10"/>
    </row>
    <row r="239" spans="1:3">
      <c r="A239" s="8"/>
      <c r="B239" s="9"/>
      <c r="C239" s="10"/>
    </row>
    <row r="240" spans="1:3">
      <c r="A240" s="8"/>
      <c r="B240" s="9"/>
      <c r="C240" s="10"/>
    </row>
    <row r="241" spans="1:3">
      <c r="A241" s="8"/>
      <c r="B241" s="9"/>
      <c r="C241" s="10"/>
    </row>
    <row r="242" spans="1:3">
      <c r="A242" s="8"/>
      <c r="B242" s="9"/>
      <c r="C242" s="10"/>
    </row>
    <row r="243" spans="1:3">
      <c r="A243" s="8"/>
      <c r="B243" s="9"/>
      <c r="C243" s="10"/>
    </row>
    <row r="244" spans="1:3">
      <c r="A244" s="8"/>
      <c r="B244" s="9"/>
      <c r="C244" s="10"/>
    </row>
    <row r="245" spans="1:3">
      <c r="A245" s="8"/>
      <c r="B245" s="9"/>
      <c r="C245" s="10"/>
    </row>
  </sheetData>
  <autoFilter ref="A1:B176" xr:uid="{00000000-0009-0000-0000-000005000000}">
    <sortState xmlns:xlrd2="http://schemas.microsoft.com/office/spreadsheetml/2017/richdata2" ref="A2:B176">
      <sortCondition ref="A1:A176"/>
    </sortState>
  </autoFilter>
  <sortState xmlns:xlrd2="http://schemas.microsoft.com/office/spreadsheetml/2017/richdata2" ref="A3:B204">
    <sortCondition ref="A2"/>
  </sortState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14</vt:i4>
      </vt:variant>
    </vt:vector>
  </HeadingPairs>
  <TitlesOfParts>
    <vt:vector size="20" baseType="lpstr">
      <vt:lpstr>Liste_Affectation</vt:lpstr>
      <vt:lpstr>suivi (2)</vt:lpstr>
      <vt:lpstr>Prise en charge echant</vt:lpstr>
      <vt:lpstr>Type_Rapport</vt:lpstr>
      <vt:lpstr>service </vt:lpstr>
      <vt:lpstr> tech essais</vt:lpstr>
      <vt:lpstr>'suivi (2)'!bdd_suivi</vt:lpstr>
      <vt:lpstr>'suivi (2)'!Criteres</vt:lpstr>
      <vt:lpstr>'suivi (2)'!date_demande</vt:lpstr>
      <vt:lpstr>essais</vt:lpstr>
      <vt:lpstr>'suivi (2)'!Extraire</vt:lpstr>
      <vt:lpstr>liste_personne</vt:lpstr>
      <vt:lpstr>liste_service</vt:lpstr>
      <vt:lpstr>'suivi (2)'!numéro_essai</vt:lpstr>
      <vt:lpstr>p_s</vt:lpstr>
      <vt:lpstr>personne</vt:lpstr>
      <vt:lpstr>recherche_tél</vt:lpstr>
      <vt:lpstr>service</vt:lpstr>
      <vt:lpstr>sîte</vt:lpstr>
      <vt:lpstr>tél</vt:lpstr>
    </vt:vector>
  </TitlesOfParts>
  <Company>Nexans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Nexans</dc:creator>
  <cp:lastModifiedBy>JCB40</cp:lastModifiedBy>
  <cp:lastPrinted>2020-07-27T14:46:19Z</cp:lastPrinted>
  <dcterms:created xsi:type="dcterms:W3CDTF">2006-12-19T10:33:40Z</dcterms:created>
  <dcterms:modified xsi:type="dcterms:W3CDTF">2020-07-29T11:12:34Z</dcterms:modified>
</cp:coreProperties>
</file>