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NTREE" sheetId="1" r:id="rId1"/>
    <sheet name="Novembre" sheetId="5" r:id="rId2"/>
  </sheets>
  <externalReferences>
    <externalReference r:id="rId3"/>
  </externalReferences>
  <definedNames>
    <definedName name="RefProduit">Novembre!$B$3:OFFSET(Novembre!$B$3,MATCH("",Novembre!$B:$B,-1)-3,0)</definedName>
  </definedNames>
  <calcPr calcId="145621"/>
</workbook>
</file>

<file path=xl/calcChain.xml><?xml version="1.0" encoding="utf-8"?>
<calcChain xmlns="http://schemas.openxmlformats.org/spreadsheetml/2006/main">
  <c r="E2" i="5" l="1" a="1"/>
  <c r="E2" i="5" s="1"/>
  <c r="G2" i="5" s="1"/>
  <c r="K2" i="5" l="1"/>
  <c r="F2" i="5"/>
  <c r="I2" i="5"/>
  <c r="J2" i="5"/>
  <c r="E3" i="5" a="1"/>
  <c r="E3" i="5" s="1"/>
  <c r="K3" i="5" l="1"/>
  <c r="G3" i="5"/>
  <c r="I3" i="5"/>
  <c r="J3" i="5"/>
  <c r="F3" i="5"/>
  <c r="E4" i="5" a="1"/>
  <c r="E4" i="5" s="1"/>
  <c r="K4" i="5" l="1"/>
  <c r="G4" i="5"/>
  <c r="F4" i="5"/>
  <c r="I4" i="5"/>
  <c r="J4" i="5"/>
  <c r="E5" i="5" a="1"/>
  <c r="E5" i="5" s="1"/>
  <c r="K5" i="5" l="1"/>
  <c r="G5" i="5"/>
  <c r="E6" i="5" a="1"/>
  <c r="E6" i="5" s="1"/>
  <c r="F5" i="5"/>
  <c r="I5" i="5"/>
  <c r="J5" i="5"/>
  <c r="K6" i="5" l="1"/>
  <c r="G6" i="5"/>
  <c r="J6" i="5"/>
  <c r="E7" i="5" a="1"/>
  <c r="E7" i="5" s="1"/>
  <c r="I6" i="5"/>
  <c r="F6" i="5"/>
  <c r="K7" i="5" l="1"/>
  <c r="G7" i="5"/>
  <c r="I7" i="5"/>
  <c r="J7" i="5"/>
  <c r="F7" i="5"/>
  <c r="E8" i="5" a="1"/>
  <c r="E8" i="5" s="1"/>
  <c r="K8" i="5" l="1"/>
  <c r="G8" i="5"/>
  <c r="E9" i="5" a="1"/>
  <c r="E9" i="5" s="1"/>
  <c r="J8" i="5"/>
  <c r="F8" i="5"/>
  <c r="I8" i="5"/>
  <c r="K9" i="5" l="1"/>
  <c r="F9" i="5"/>
  <c r="G9" i="5"/>
  <c r="E10" i="5" a="1"/>
  <c r="E10" i="5" s="1"/>
  <c r="I9" i="5"/>
  <c r="J9" i="5"/>
  <c r="K10" i="5" l="1"/>
  <c r="I10" i="5"/>
  <c r="G10" i="5"/>
  <c r="E11" i="5" a="1"/>
  <c r="E11" i="5" s="1"/>
  <c r="F10" i="5"/>
  <c r="J10" i="5"/>
  <c r="K11" i="5" l="1"/>
  <c r="I11" i="5"/>
  <c r="G11" i="5"/>
  <c r="E12" i="5" a="1"/>
  <c r="E12" i="5" s="1"/>
  <c r="F11" i="5"/>
  <c r="J11" i="5"/>
  <c r="K12" i="5" l="1"/>
  <c r="G12" i="5"/>
  <c r="J12" i="5"/>
  <c r="E13" i="5" a="1"/>
  <c r="E13" i="5" s="1"/>
  <c r="I12" i="5"/>
  <c r="F12" i="5"/>
  <c r="K13" i="5" l="1"/>
  <c r="G13" i="5"/>
  <c r="F13" i="5"/>
  <c r="J13" i="5"/>
  <c r="I13" i="5"/>
  <c r="E14" i="5" a="1"/>
  <c r="E14" i="5" s="1"/>
  <c r="K14" i="5" l="1"/>
  <c r="G14" i="5"/>
  <c r="J14" i="5"/>
  <c r="I14" i="5"/>
  <c r="F14" i="5"/>
  <c r="E15" i="5" a="1"/>
  <c r="E15" i="5" s="1"/>
  <c r="K15" i="5" l="1"/>
  <c r="G15" i="5"/>
  <c r="F15" i="5"/>
  <c r="J15" i="5"/>
  <c r="I15" i="5"/>
  <c r="E16" i="5" a="1"/>
  <c r="E16" i="5" s="1"/>
  <c r="K16" i="5" l="1"/>
  <c r="J16" i="5"/>
  <c r="G16" i="5"/>
  <c r="I16" i="5"/>
  <c r="F16" i="5"/>
  <c r="E17" i="5" a="1"/>
  <c r="E17" i="5" s="1"/>
  <c r="K17" i="5" l="1"/>
  <c r="G17" i="5"/>
  <c r="J17" i="5"/>
  <c r="F17" i="5"/>
  <c r="I17" i="5"/>
  <c r="E18" i="5" a="1"/>
  <c r="E18" i="5" s="1"/>
  <c r="K18" i="5" l="1"/>
  <c r="G18" i="5"/>
  <c r="E19" i="5" a="1"/>
  <c r="E19" i="5" s="1"/>
  <c r="J18" i="5"/>
  <c r="F18" i="5"/>
  <c r="I18" i="5"/>
  <c r="K19" i="5" l="1"/>
  <c r="G19" i="5"/>
  <c r="E20" i="5" a="1"/>
  <c r="E20" i="5" s="1"/>
  <c r="J19" i="5"/>
  <c r="F19" i="5"/>
  <c r="I19" i="5"/>
  <c r="J21" i="1" l="1"/>
  <c r="F21" i="1"/>
  <c r="G21" i="1"/>
  <c r="K20" i="5"/>
  <c r="G20" i="5"/>
  <c r="E21" i="5" a="1"/>
  <c r="E21" i="5" s="1"/>
  <c r="B21" i="1"/>
  <c r="I20" i="5"/>
  <c r="F20" i="5"/>
  <c r="K21" i="1" s="1"/>
  <c r="J20" i="5"/>
  <c r="J22" i="1" l="1"/>
  <c r="F22" i="1"/>
  <c r="C21" i="1"/>
  <c r="G22" i="1"/>
  <c r="K21" i="5"/>
  <c r="G21" i="5"/>
  <c r="E22" i="5" a="1"/>
  <c r="E22" i="5" s="1"/>
  <c r="B22" i="1"/>
  <c r="I21" i="5"/>
  <c r="J21" i="5"/>
  <c r="F21" i="5"/>
  <c r="K22" i="1" s="1"/>
  <c r="J23" i="1" l="1"/>
  <c r="F23" i="1"/>
  <c r="C22" i="1"/>
  <c r="G23" i="1"/>
  <c r="K22" i="5"/>
  <c r="G22" i="5"/>
  <c r="E23" i="5" a="1"/>
  <c r="E23" i="5" s="1"/>
  <c r="B23" i="1"/>
  <c r="J22" i="5"/>
  <c r="F22" i="5"/>
  <c r="K23" i="1" s="1"/>
  <c r="I22" i="5"/>
  <c r="J24" i="1" l="1"/>
  <c r="F24" i="1"/>
  <c r="C23" i="1"/>
  <c r="G24" i="1"/>
  <c r="K23" i="5"/>
  <c r="G23" i="5"/>
  <c r="B24" i="1"/>
  <c r="I23" i="5"/>
  <c r="J23" i="5"/>
  <c r="F23" i="5"/>
  <c r="K24" i="1" s="1"/>
  <c r="E24" i="5" a="1"/>
  <c r="E24" i="5" s="1"/>
  <c r="F25" i="1" s="1"/>
  <c r="C24" i="1" l="1"/>
  <c r="K24" i="5"/>
  <c r="J25" i="1"/>
  <c r="G25" i="1"/>
  <c r="E25" i="5" a="1"/>
  <c r="E25" i="5" s="1"/>
  <c r="G24" i="5"/>
  <c r="B25" i="1"/>
  <c r="J24" i="5"/>
  <c r="F24" i="5"/>
  <c r="K25" i="1" s="1"/>
  <c r="I24" i="5"/>
  <c r="J26" i="1" l="1"/>
  <c r="F26" i="1"/>
  <c r="C25" i="1"/>
  <c r="G26" i="1"/>
  <c r="K25" i="5"/>
  <c r="G25" i="5"/>
  <c r="J25" i="5"/>
  <c r="I25" i="5"/>
  <c r="F25" i="5"/>
  <c r="K26" i="1" s="1"/>
  <c r="E26" i="5" a="1"/>
  <c r="E26" i="5" s="1"/>
  <c r="B26" i="1"/>
  <c r="J27" i="1" l="1"/>
  <c r="F27" i="1"/>
  <c r="C26" i="1"/>
  <c r="G27" i="1"/>
  <c r="K26" i="5"/>
  <c r="G26" i="5"/>
  <c r="J26" i="5"/>
  <c r="F26" i="5"/>
  <c r="K27" i="1" s="1"/>
  <c r="E27" i="5" a="1"/>
  <c r="E27" i="5" s="1"/>
  <c r="I26" i="5"/>
  <c r="B27" i="1"/>
  <c r="J28" i="1" l="1"/>
  <c r="F28" i="1"/>
  <c r="C27" i="1"/>
  <c r="G28" i="1"/>
  <c r="K27" i="5"/>
  <c r="F27" i="5"/>
  <c r="K28" i="1" s="1"/>
  <c r="J27" i="5"/>
  <c r="B28" i="1"/>
  <c r="I27" i="5"/>
  <c r="E28" i="5" a="1"/>
  <c r="E28" i="5" s="1"/>
  <c r="F29" i="1" s="1"/>
  <c r="G27" i="5"/>
  <c r="C28" i="1" l="1"/>
  <c r="K28" i="5"/>
  <c r="J29" i="1"/>
  <c r="G29" i="1"/>
  <c r="G28" i="5"/>
  <c r="B29" i="1"/>
  <c r="F28" i="5"/>
  <c r="K29" i="1" s="1"/>
  <c r="J28" i="5"/>
  <c r="I28" i="5"/>
  <c r="E29" i="5" a="1"/>
  <c r="E29" i="5" s="1"/>
  <c r="J30" i="1" l="1"/>
  <c r="F30" i="1"/>
  <c r="C29" i="1"/>
  <c r="G30" i="1"/>
  <c r="K29" i="5"/>
  <c r="E30" i="5" a="1"/>
  <c r="E30" i="5" s="1"/>
  <c r="F31" i="1" s="1"/>
  <c r="G29" i="5"/>
  <c r="B30" i="1"/>
  <c r="F29" i="5"/>
  <c r="K30" i="1" s="1"/>
  <c r="I29" i="5"/>
  <c r="J29" i="5"/>
  <c r="C30" i="1" l="1"/>
  <c r="K30" i="5"/>
  <c r="J31" i="1"/>
  <c r="G31" i="1"/>
  <c r="B31" i="1"/>
  <c r="I30" i="5"/>
  <c r="E31" i="5" a="1"/>
  <c r="E31" i="5" s="1"/>
  <c r="F32" i="1" s="1"/>
  <c r="F30" i="5"/>
  <c r="K31" i="1" s="1"/>
  <c r="J30" i="5"/>
  <c r="G30" i="5"/>
  <c r="C31" i="1" l="1"/>
  <c r="K31" i="5"/>
  <c r="J32" i="1"/>
  <c r="G32" i="1"/>
  <c r="E32" i="5" a="1"/>
  <c r="E32" i="5" s="1"/>
  <c r="I31" i="5"/>
  <c r="J31" i="5"/>
  <c r="B32" i="1"/>
  <c r="F31" i="5"/>
  <c r="K32" i="1" s="1"/>
  <c r="G31" i="5"/>
  <c r="J33" i="1" l="1"/>
  <c r="F33" i="1"/>
  <c r="C32" i="1"/>
  <c r="G33" i="1"/>
  <c r="K32" i="5"/>
  <c r="E33" i="5" a="1"/>
  <c r="E33" i="5" s="1"/>
  <c r="F32" i="5"/>
  <c r="K33" i="1" s="1"/>
  <c r="G32" i="5"/>
  <c r="J32" i="5"/>
  <c r="B33" i="1"/>
  <c r="I32" i="5"/>
  <c r="J34" i="1" l="1"/>
  <c r="F34" i="1"/>
  <c r="C33" i="1"/>
  <c r="G34" i="1"/>
  <c r="K33" i="5"/>
  <c r="J33" i="5"/>
  <c r="F33" i="5"/>
  <c r="K34" i="1" s="1"/>
  <c r="I33" i="5"/>
  <c r="B34" i="1"/>
  <c r="G33" i="5"/>
  <c r="E34" i="5" a="1"/>
  <c r="E34" i="5" s="1"/>
  <c r="J35" i="1" l="1"/>
  <c r="F35" i="1"/>
  <c r="C34" i="1"/>
  <c r="G35" i="1"/>
  <c r="K34" i="5"/>
  <c r="F34" i="5"/>
  <c r="K35" i="1" s="1"/>
  <c r="B35" i="1"/>
  <c r="I34" i="5"/>
  <c r="G34" i="5"/>
  <c r="J34" i="5"/>
  <c r="E35" i="5" a="1"/>
  <c r="E35" i="5" s="1"/>
  <c r="J36" i="1" l="1"/>
  <c r="F36" i="1"/>
  <c r="C35" i="1"/>
  <c r="G36" i="1"/>
  <c r="K35" i="5"/>
  <c r="E36" i="5" a="1"/>
  <c r="E36" i="5" s="1"/>
  <c r="F37" i="1" s="1"/>
  <c r="F35" i="5"/>
  <c r="K36" i="1" s="1"/>
  <c r="J35" i="5"/>
  <c r="B36" i="1"/>
  <c r="G35" i="5"/>
  <c r="I35" i="5"/>
  <c r="C36" i="1" l="1"/>
  <c r="K36" i="5"/>
  <c r="J37" i="1"/>
  <c r="E37" i="5" a="1"/>
  <c r="E37" i="5" s="1"/>
  <c r="G37" i="1"/>
  <c r="F36" i="5"/>
  <c r="K37" i="1" s="1"/>
  <c r="B37" i="1"/>
  <c r="J36" i="5"/>
  <c r="G36" i="5"/>
  <c r="I36" i="5"/>
  <c r="J38" i="1" l="1"/>
  <c r="F38" i="1"/>
  <c r="C37" i="1"/>
  <c r="G38" i="1"/>
  <c r="K37" i="5"/>
  <c r="G37" i="5"/>
  <c r="J37" i="5"/>
  <c r="E38" i="5" a="1"/>
  <c r="E38" i="5" s="1"/>
  <c r="F39" i="1" s="1"/>
  <c r="B38" i="1"/>
  <c r="F37" i="5"/>
  <c r="K38" i="1" s="1"/>
  <c r="I37" i="5"/>
  <c r="C38" i="1" l="1"/>
  <c r="K38" i="5"/>
  <c r="J39" i="1"/>
  <c r="E39" i="5" a="1"/>
  <c r="E39" i="5" s="1"/>
  <c r="F40" i="1" s="1"/>
  <c r="G39" i="1"/>
  <c r="B39" i="1"/>
  <c r="F38" i="5"/>
  <c r="K39" i="1" s="1"/>
  <c r="I38" i="5"/>
  <c r="J38" i="5"/>
  <c r="G38" i="5"/>
  <c r="C39" i="1" l="1"/>
  <c r="K39" i="5"/>
  <c r="J40" i="1"/>
  <c r="E40" i="5" a="1"/>
  <c r="E40" i="5" s="1"/>
  <c r="F41" i="1" s="1"/>
  <c r="G40" i="1"/>
  <c r="F39" i="5"/>
  <c r="K40" i="1" s="1"/>
  <c r="B40" i="1"/>
  <c r="G39" i="5"/>
  <c r="I39" i="5"/>
  <c r="J39" i="5"/>
  <c r="C40" i="1" l="1"/>
  <c r="K40" i="5"/>
  <c r="J41" i="1"/>
  <c r="G41" i="1"/>
  <c r="F40" i="5"/>
  <c r="K41" i="1" s="1"/>
  <c r="I40" i="5"/>
  <c r="J40" i="5"/>
  <c r="G40" i="5"/>
  <c r="B41" i="1"/>
  <c r="E41" i="5" a="1"/>
  <c r="E41" i="5" s="1"/>
  <c r="F42" i="1" s="1"/>
  <c r="C41" i="1" l="1"/>
  <c r="K41" i="5"/>
  <c r="J42" i="1"/>
  <c r="E42" i="5" a="1"/>
  <c r="E42" i="5" s="1"/>
  <c r="F43" i="1" s="1"/>
  <c r="G42" i="1"/>
  <c r="G41" i="5"/>
  <c r="I41" i="5"/>
  <c r="B42" i="1"/>
  <c r="F41" i="5"/>
  <c r="K42" i="1" s="1"/>
  <c r="J41" i="5"/>
  <c r="C42" i="1" l="1"/>
  <c r="K42" i="5"/>
  <c r="J43" i="1"/>
  <c r="G43" i="1"/>
  <c r="I42" i="5"/>
  <c r="G42" i="5"/>
  <c r="F42" i="5"/>
  <c r="K43" i="1" s="1"/>
  <c r="J42" i="5"/>
  <c r="B43" i="1"/>
  <c r="E43" i="5" a="1"/>
  <c r="E43" i="5" s="1"/>
  <c r="F44" i="1" s="1"/>
  <c r="C43" i="1" l="1"/>
  <c r="K43" i="5"/>
  <c r="J44" i="1"/>
  <c r="G44" i="1"/>
  <c r="B44" i="1"/>
  <c r="G43" i="5"/>
  <c r="J43" i="5"/>
  <c r="F43" i="5"/>
  <c r="K44" i="1" s="1"/>
  <c r="I43" i="5"/>
  <c r="E44" i="5" a="1"/>
  <c r="E44" i="5" s="1"/>
  <c r="F45" i="1" s="1"/>
  <c r="C44" i="1" l="1"/>
  <c r="K44" i="5"/>
  <c r="J45" i="1"/>
  <c r="E45" i="5" a="1"/>
  <c r="E45" i="5" s="1"/>
  <c r="F46" i="1" s="1"/>
  <c r="G45" i="1"/>
  <c r="I44" i="5"/>
  <c r="F44" i="5"/>
  <c r="K45" i="1" s="1"/>
  <c r="B45" i="1"/>
  <c r="J44" i="5"/>
  <c r="G44" i="5"/>
  <c r="K45" i="5" l="1"/>
  <c r="B46" i="1"/>
  <c r="G46" i="1"/>
  <c r="J46" i="1"/>
  <c r="C45" i="1"/>
  <c r="F45" i="5"/>
  <c r="G45" i="5"/>
  <c r="I45" i="5"/>
  <c r="J45" i="5"/>
  <c r="E46" i="5" a="1"/>
  <c r="E46" i="5" s="1"/>
  <c r="F47" i="1" s="1"/>
  <c r="C46" i="1" l="1"/>
  <c r="K46" i="1"/>
  <c r="G47" i="1"/>
  <c r="J47" i="1"/>
  <c r="B47" i="1"/>
  <c r="E47" i="5" a="1"/>
  <c r="E47" i="5" s="1"/>
  <c r="F48" i="1" s="1"/>
  <c r="K46" i="5"/>
  <c r="G46" i="5"/>
  <c r="F46" i="5"/>
  <c r="I46" i="5"/>
  <c r="J46" i="5"/>
  <c r="K47" i="5" l="1"/>
  <c r="J48" i="1"/>
  <c r="B48" i="1"/>
  <c r="G48" i="1"/>
  <c r="K47" i="1"/>
  <c r="C47" i="1"/>
  <c r="G47" i="5"/>
  <c r="I47" i="5"/>
  <c r="E48" i="5" a="1"/>
  <c r="E48" i="5" s="1"/>
  <c r="F49" i="1" s="1"/>
  <c r="J47" i="5"/>
  <c r="F47" i="5"/>
  <c r="K48" i="1" l="1"/>
  <c r="C48" i="1"/>
  <c r="I48" i="5"/>
  <c r="B49" i="1"/>
  <c r="G49" i="1"/>
  <c r="J49" i="1"/>
  <c r="F48" i="5"/>
  <c r="G48" i="5"/>
  <c r="E49" i="5" a="1"/>
  <c r="E49" i="5" s="1"/>
  <c r="F50" i="1" s="1"/>
  <c r="K48" i="5"/>
  <c r="J48" i="5"/>
  <c r="C49" i="1" l="1"/>
  <c r="K49" i="1"/>
  <c r="B50" i="1"/>
  <c r="G50" i="1"/>
  <c r="J50" i="1"/>
  <c r="E50" i="5" a="1"/>
  <c r="E50" i="5" s="1"/>
  <c r="F51" i="1" s="1"/>
  <c r="F49" i="5"/>
  <c r="K49" i="5"/>
  <c r="I49" i="5"/>
  <c r="J49" i="5"/>
  <c r="G49" i="5"/>
  <c r="E51" i="5" l="1" a="1"/>
  <c r="E51" i="5" s="1"/>
  <c r="G51" i="1"/>
  <c r="J51" i="1"/>
  <c r="B51" i="1"/>
  <c r="C50" i="1"/>
  <c r="K50" i="1"/>
  <c r="G50" i="5"/>
  <c r="K50" i="5"/>
  <c r="J50" i="5"/>
  <c r="F50" i="5"/>
  <c r="I50" i="5"/>
  <c r="F51" i="5" l="1"/>
  <c r="K52" i="1" s="1"/>
  <c r="F52" i="1"/>
  <c r="I51" i="5"/>
  <c r="K51" i="5"/>
  <c r="K51" i="1"/>
  <c r="C51" i="1"/>
  <c r="J51" i="5"/>
  <c r="G51" i="5"/>
  <c r="E52" i="5" a="1"/>
  <c r="E52" i="5" s="1"/>
  <c r="J52" i="1"/>
  <c r="B52" i="1"/>
  <c r="G52" i="1"/>
  <c r="C52" i="1" l="1"/>
  <c r="K52" i="5"/>
  <c r="F53" i="1"/>
  <c r="J52" i="5"/>
  <c r="I52" i="5"/>
  <c r="G52" i="5"/>
  <c r="E53" i="5" a="1"/>
  <c r="E53" i="5" s="1"/>
  <c r="F52" i="5"/>
  <c r="B53" i="1"/>
  <c r="G53" i="1"/>
  <c r="J53" i="1"/>
  <c r="E54" i="5" l="1" a="1"/>
  <c r="E54" i="5" s="1"/>
  <c r="F55" i="1" s="1"/>
  <c r="F54" i="1"/>
  <c r="I53" i="5"/>
  <c r="B54" i="1"/>
  <c r="G54" i="1"/>
  <c r="J54" i="1"/>
  <c r="F53" i="5"/>
  <c r="G53" i="5"/>
  <c r="K53" i="5"/>
  <c r="J53" i="5"/>
  <c r="C53" i="1"/>
  <c r="K53" i="1"/>
  <c r="F54" i="5" l="1"/>
  <c r="K55" i="1" s="1"/>
  <c r="J54" i="5"/>
  <c r="K54" i="5"/>
  <c r="I54" i="5"/>
  <c r="B55" i="1"/>
  <c r="J55" i="1"/>
  <c r="G55" i="1"/>
  <c r="E55" i="5" a="1"/>
  <c r="E55" i="5" s="1"/>
  <c r="G56" i="1" s="1"/>
  <c r="G54" i="5"/>
  <c r="C54" i="1"/>
  <c r="K54" i="1"/>
  <c r="F55" i="5" l="1"/>
  <c r="K56" i="1" s="1"/>
  <c r="I55" i="5"/>
  <c r="J56" i="1"/>
  <c r="K55" i="5"/>
  <c r="F56" i="1"/>
  <c r="C55" i="1"/>
  <c r="J55" i="5"/>
  <c r="B56" i="1"/>
  <c r="G55" i="5"/>
  <c r="E56" i="5" a="1"/>
  <c r="E56" i="5" s="1"/>
  <c r="I56" i="5" s="1"/>
  <c r="J56" i="5" l="1"/>
  <c r="K56" i="5"/>
  <c r="C56" i="1"/>
  <c r="E57" i="5" a="1"/>
  <c r="E57" i="5" s="1"/>
  <c r="F58" i="1" s="1"/>
  <c r="J57" i="1"/>
  <c r="G57" i="1"/>
  <c r="G56" i="5"/>
  <c r="B57" i="1"/>
  <c r="F56" i="5"/>
  <c r="F57" i="1"/>
  <c r="I57" i="5" l="1"/>
  <c r="K57" i="5"/>
  <c r="F57" i="5"/>
  <c r="C58" i="1" s="1"/>
  <c r="J57" i="5"/>
  <c r="E58" i="5" a="1"/>
  <c r="E58" i="5" s="1"/>
  <c r="G59" i="1" s="1"/>
  <c r="J58" i="1"/>
  <c r="G58" i="1"/>
  <c r="G57" i="5"/>
  <c r="B58" i="1"/>
  <c r="C57" i="1"/>
  <c r="K57" i="1"/>
  <c r="I58" i="5" l="1"/>
  <c r="F59" i="1"/>
  <c r="E59" i="5" a="1"/>
  <c r="E59" i="5" s="1"/>
  <c r="G59" i="5" s="1"/>
  <c r="K58" i="5"/>
  <c r="G58" i="5"/>
  <c r="J59" i="1"/>
  <c r="J58" i="5"/>
  <c r="F58" i="5"/>
  <c r="C59" i="1" s="1"/>
  <c r="K58" i="1"/>
  <c r="B59" i="1"/>
  <c r="K59" i="1" l="1"/>
  <c r="K59" i="5"/>
  <c r="F59" i="5"/>
  <c r="K60" i="1" s="1"/>
  <c r="J59" i="5"/>
  <c r="F60" i="1"/>
  <c r="E60" i="5" a="1"/>
  <c r="E60" i="5" s="1"/>
  <c r="G60" i="1"/>
  <c r="B60" i="1"/>
  <c r="I59" i="5"/>
  <c r="J60" i="1"/>
  <c r="E61" i="5" l="1" a="1"/>
  <c r="E61" i="5" s="1"/>
  <c r="E62" i="5" s="1" a="1"/>
  <c r="E62" i="5" s="1"/>
  <c r="F61" i="1"/>
  <c r="B61" i="1"/>
  <c r="J60" i="5"/>
  <c r="F60" i="5"/>
  <c r="K61" i="1" s="1"/>
  <c r="C60" i="1"/>
  <c r="I60" i="5"/>
  <c r="K60" i="5"/>
  <c r="G60" i="5"/>
  <c r="J61" i="1"/>
  <c r="G61" i="1"/>
  <c r="F63" i="1" l="1"/>
  <c r="J62" i="5"/>
  <c r="F62" i="5"/>
  <c r="K63" i="1" s="1"/>
  <c r="J63" i="1"/>
  <c r="K62" i="5"/>
  <c r="G63" i="1"/>
  <c r="I62" i="5"/>
  <c r="B63" i="1"/>
  <c r="G62" i="5"/>
  <c r="E63" i="5" a="1"/>
  <c r="E63" i="5" s="1"/>
  <c r="F64" i="1" s="1"/>
  <c r="C61" i="1"/>
  <c r="F62" i="1"/>
  <c r="K61" i="5"/>
  <c r="F61" i="5"/>
  <c r="B62" i="1"/>
  <c r="J61" i="5"/>
  <c r="J62" i="1"/>
  <c r="I61" i="5"/>
  <c r="G62" i="1"/>
  <c r="G61" i="5"/>
  <c r="C63" i="1" l="1"/>
  <c r="E64" i="5" a="1"/>
  <c r="E64" i="5" s="1"/>
  <c r="F65" i="1" s="1"/>
  <c r="B64" i="1"/>
  <c r="J63" i="5"/>
  <c r="J64" i="1"/>
  <c r="I63" i="5"/>
  <c r="K63" i="5"/>
  <c r="F63" i="5"/>
  <c r="C64" i="1" s="1"/>
  <c r="G63" i="5"/>
  <c r="G64" i="1"/>
  <c r="K62" i="1"/>
  <c r="C62" i="1"/>
  <c r="I64" i="5" l="1"/>
  <c r="B65" i="1"/>
  <c r="J65" i="1"/>
  <c r="G65" i="1"/>
  <c r="F64" i="5"/>
  <c r="C65" i="1" s="1"/>
  <c r="G64" i="5"/>
  <c r="K64" i="1"/>
  <c r="J64" i="5"/>
  <c r="E65" i="5" a="1"/>
  <c r="E65" i="5" s="1"/>
  <c r="F66" i="1" s="1"/>
  <c r="K64" i="5"/>
  <c r="J65" i="5" l="1"/>
  <c r="E66" i="5" a="1"/>
  <c r="E66" i="5" s="1"/>
  <c r="F67" i="1" s="1"/>
  <c r="K65" i="5"/>
  <c r="F65" i="5"/>
  <c r="K66" i="1" s="1"/>
  <c r="K65" i="1"/>
  <c r="J66" i="1"/>
  <c r="G66" i="1"/>
  <c r="B66" i="1"/>
  <c r="G65" i="5"/>
  <c r="I65" i="5"/>
  <c r="I66" i="5" l="1"/>
  <c r="C66" i="1"/>
  <c r="J66" i="5"/>
  <c r="B67" i="1"/>
  <c r="E67" i="5" a="1"/>
  <c r="E67" i="5" s="1"/>
  <c r="F68" i="1" s="1"/>
  <c r="K66" i="5"/>
  <c r="F66" i="5"/>
  <c r="K67" i="1" s="1"/>
  <c r="J67" i="1"/>
  <c r="G66" i="5"/>
  <c r="G67" i="1"/>
  <c r="K67" i="5" l="1"/>
  <c r="G67" i="5"/>
  <c r="G68" i="1"/>
  <c r="B68" i="1"/>
  <c r="I67" i="5"/>
  <c r="C67" i="1"/>
  <c r="F67" i="5"/>
  <c r="K68" i="1" s="1"/>
  <c r="J68" i="1"/>
  <c r="J67" i="5"/>
  <c r="E68" i="5" a="1"/>
  <c r="E68" i="5" s="1"/>
  <c r="F69" i="1" s="1"/>
  <c r="J69" i="1" l="1"/>
  <c r="I68" i="5"/>
  <c r="K68" i="5"/>
  <c r="F68" i="5"/>
  <c r="C69" i="1" s="1"/>
  <c r="G69" i="1"/>
  <c r="G68" i="5"/>
  <c r="C68" i="1"/>
  <c r="E69" i="5" a="1"/>
  <c r="E69" i="5" s="1"/>
  <c r="F70" i="1" s="1"/>
  <c r="B69" i="1"/>
  <c r="J68" i="5"/>
  <c r="I69" i="5" l="1"/>
  <c r="J70" i="1"/>
  <c r="G70" i="1"/>
  <c r="F69" i="5"/>
  <c r="C70" i="1" s="1"/>
  <c r="B70" i="1"/>
  <c r="E70" i="5" a="1"/>
  <c r="E70" i="5" s="1"/>
  <c r="F71" i="1" s="1"/>
  <c r="G69" i="5"/>
  <c r="K69" i="1"/>
  <c r="J69" i="5"/>
  <c r="K69" i="5"/>
  <c r="J70" i="5" l="1"/>
  <c r="B71" i="1"/>
  <c r="G71" i="1"/>
  <c r="J71" i="1"/>
  <c r="G70" i="5"/>
  <c r="F70" i="5"/>
  <c r="K71" i="1" s="1"/>
  <c r="K70" i="1"/>
  <c r="I70" i="5"/>
  <c r="E71" i="5" a="1"/>
  <c r="E71" i="5" s="1"/>
  <c r="F72" i="1" s="1"/>
  <c r="K70" i="5"/>
  <c r="K71" i="5" l="1"/>
  <c r="E72" i="5" a="1"/>
  <c r="E72" i="5" s="1"/>
  <c r="F73" i="1" s="1"/>
  <c r="J71" i="5"/>
  <c r="I71" i="5"/>
  <c r="G72" i="1"/>
  <c r="B72" i="1"/>
  <c r="G71" i="5"/>
  <c r="J72" i="1"/>
  <c r="C71" i="1"/>
  <c r="F71" i="5"/>
  <c r="K72" i="1" s="1"/>
  <c r="K72" i="5" l="1"/>
  <c r="I72" i="5"/>
  <c r="F72" i="5"/>
  <c r="C73" i="1" s="1"/>
  <c r="J73" i="1"/>
  <c r="G73" i="1"/>
  <c r="G72" i="5"/>
  <c r="B73" i="1"/>
  <c r="C72" i="1"/>
  <c r="E73" i="5" a="1"/>
  <c r="E73" i="5" s="1"/>
  <c r="F74" i="1" s="1"/>
  <c r="J72" i="5"/>
  <c r="K73" i="5" l="1"/>
  <c r="F73" i="5"/>
  <c r="C74" i="1" s="1"/>
  <c r="J74" i="1"/>
  <c r="G74" i="1"/>
  <c r="I73" i="5"/>
  <c r="B74" i="1"/>
  <c r="G73" i="5"/>
  <c r="K73" i="1"/>
  <c r="E74" i="5" a="1"/>
  <c r="E74" i="5" s="1"/>
  <c r="F75" i="1" s="1"/>
  <c r="J73" i="5"/>
  <c r="K74" i="5" l="1"/>
  <c r="I74" i="5"/>
  <c r="E75" i="5" a="1"/>
  <c r="E75" i="5" s="1"/>
  <c r="F76" i="1" s="1"/>
  <c r="B75" i="1"/>
  <c r="J75" i="1"/>
  <c r="F74" i="5"/>
  <c r="K75" i="1" s="1"/>
  <c r="G75" i="1"/>
  <c r="G74" i="5"/>
  <c r="K74" i="1"/>
  <c r="J74" i="5"/>
  <c r="K75" i="5" l="1"/>
  <c r="G76" i="1"/>
  <c r="E76" i="5" a="1"/>
  <c r="E76" i="5" s="1"/>
  <c r="F77" i="1" s="1"/>
  <c r="C75" i="1"/>
  <c r="I75" i="5"/>
  <c r="B76" i="1"/>
  <c r="G75" i="5"/>
  <c r="J76" i="1"/>
  <c r="F75" i="5"/>
  <c r="K76" i="1" s="1"/>
  <c r="J75" i="5"/>
  <c r="F76" i="5" l="1"/>
  <c r="C77" i="1" s="1"/>
  <c r="K76" i="5"/>
  <c r="G77" i="1"/>
  <c r="J77" i="1"/>
  <c r="J76" i="5"/>
  <c r="B77" i="1"/>
  <c r="G76" i="5"/>
  <c r="C76" i="1"/>
  <c r="E77" i="5" a="1"/>
  <c r="E77" i="5" s="1"/>
  <c r="F78" i="1" s="1"/>
  <c r="I76" i="5"/>
  <c r="J77" i="5" l="1"/>
  <c r="K77" i="5"/>
  <c r="F77" i="5"/>
  <c r="K78" i="1" s="1"/>
  <c r="E78" i="5" a="1"/>
  <c r="E78" i="5" s="1"/>
  <c r="F79" i="1" s="1"/>
  <c r="K77" i="1"/>
  <c r="I77" i="5"/>
  <c r="J78" i="1"/>
  <c r="G78" i="1"/>
  <c r="B78" i="1"/>
  <c r="G77" i="5"/>
  <c r="C78" i="1" l="1"/>
  <c r="F78" i="5"/>
  <c r="C79" i="1" s="1"/>
  <c r="G78" i="5"/>
  <c r="B79" i="1"/>
  <c r="J79" i="1"/>
  <c r="E79" i="5" a="1"/>
  <c r="E79" i="5" s="1"/>
  <c r="F80" i="1" s="1"/>
  <c r="I78" i="5"/>
  <c r="J78" i="5"/>
  <c r="G79" i="1"/>
  <c r="K78" i="5"/>
  <c r="I79" i="5" l="1"/>
  <c r="K79" i="1"/>
  <c r="G79" i="5"/>
  <c r="F79" i="5"/>
  <c r="K80" i="1" s="1"/>
  <c r="G80" i="1"/>
  <c r="B80" i="1"/>
  <c r="J79" i="5"/>
  <c r="J80" i="1"/>
  <c r="E80" i="5" a="1"/>
  <c r="E80" i="5" s="1"/>
  <c r="F81" i="1" s="1"/>
  <c r="K79" i="5"/>
  <c r="E81" i="5" l="1" a="1"/>
  <c r="E81" i="5" s="1"/>
  <c r="F82" i="1" s="1"/>
  <c r="J80" i="5"/>
  <c r="G81" i="1"/>
  <c r="F80" i="5"/>
  <c r="K81" i="1" s="1"/>
  <c r="C80" i="1"/>
  <c r="K80" i="5"/>
  <c r="I80" i="5"/>
  <c r="J81" i="1"/>
  <c r="G80" i="5"/>
  <c r="B81" i="1"/>
  <c r="J82" i="1" l="1"/>
  <c r="E82" i="5" a="1"/>
  <c r="E82" i="5" s="1"/>
  <c r="F83" i="1" s="1"/>
  <c r="C81" i="1"/>
  <c r="K81" i="5"/>
  <c r="F81" i="5"/>
  <c r="C82" i="1" s="1"/>
  <c r="G82" i="1"/>
  <c r="I81" i="5"/>
  <c r="B82" i="1"/>
  <c r="G81" i="5"/>
  <c r="J81" i="5"/>
  <c r="F82" i="5" l="1"/>
  <c r="K83" i="1" s="1"/>
  <c r="G82" i="5"/>
  <c r="J82" i="5"/>
  <c r="G83" i="1"/>
  <c r="K82" i="1"/>
  <c r="K82" i="5"/>
  <c r="I82" i="5"/>
  <c r="B83" i="1"/>
  <c r="J83" i="1"/>
  <c r="E83" i="5" a="1"/>
  <c r="E83" i="5" s="1"/>
  <c r="F84" i="1" s="1"/>
  <c r="E84" i="5" l="1" a="1"/>
  <c r="E84" i="5" s="1"/>
  <c r="F85" i="1" s="1"/>
  <c r="K83" i="5"/>
  <c r="J84" i="1"/>
  <c r="F83" i="5"/>
  <c r="K84" i="1" s="1"/>
  <c r="B84" i="1"/>
  <c r="G83" i="5"/>
  <c r="C83" i="1"/>
  <c r="G84" i="1"/>
  <c r="I83" i="5"/>
  <c r="J83" i="5"/>
  <c r="J84" i="5" l="1"/>
  <c r="C84" i="1"/>
  <c r="F84" i="5"/>
  <c r="C85" i="1" s="1"/>
  <c r="K84" i="5"/>
  <c r="G84" i="5"/>
  <c r="J85" i="1"/>
  <c r="G85" i="1"/>
  <c r="I84" i="5"/>
  <c r="B85" i="1"/>
  <c r="E85" i="5" a="1"/>
  <c r="E85" i="5" s="1"/>
  <c r="F86" i="1" s="1"/>
  <c r="J86" i="1" l="1"/>
  <c r="F85" i="5"/>
  <c r="K86" i="1" s="1"/>
  <c r="G85" i="5"/>
  <c r="K85" i="1"/>
  <c r="E86" i="5" a="1"/>
  <c r="E86" i="5" s="1"/>
  <c r="F87" i="1" s="1"/>
  <c r="G86" i="1"/>
  <c r="I85" i="5"/>
  <c r="B86" i="1"/>
  <c r="J85" i="5"/>
  <c r="K85" i="5"/>
  <c r="G86" i="5" l="1"/>
  <c r="I86" i="5"/>
  <c r="F86" i="5"/>
  <c r="K87" i="1" s="1"/>
  <c r="J86" i="5"/>
  <c r="B87" i="1"/>
  <c r="G87" i="1"/>
  <c r="C86" i="1"/>
  <c r="J87" i="1"/>
  <c r="E87" i="5" a="1"/>
  <c r="E87" i="5" s="1"/>
  <c r="B88" i="1" s="1"/>
  <c r="K86" i="5"/>
  <c r="E88" i="5" l="1" a="1"/>
  <c r="E88" i="5" s="1"/>
  <c r="E89" i="5" s="1" a="1"/>
  <c r="E89" i="5" s="1"/>
  <c r="F88" i="1"/>
  <c r="K87" i="5"/>
  <c r="G88" i="1"/>
  <c r="J88" i="1"/>
  <c r="F87" i="5"/>
  <c r="K88" i="1" s="1"/>
  <c r="C87" i="1"/>
  <c r="I87" i="5"/>
  <c r="G87" i="5"/>
  <c r="J87" i="5"/>
  <c r="F90" i="1" l="1"/>
  <c r="G89" i="5"/>
  <c r="B90" i="1"/>
  <c r="I89" i="5"/>
  <c r="K89" i="5"/>
  <c r="F89" i="5"/>
  <c r="C90" i="1" s="1"/>
  <c r="J89" i="5"/>
  <c r="G90" i="1"/>
  <c r="J90" i="1"/>
  <c r="E90" i="5" a="1"/>
  <c r="E90" i="5" s="1"/>
  <c r="F91" i="1" s="1"/>
  <c r="C88" i="1"/>
  <c r="F89" i="1"/>
  <c r="F88" i="5"/>
  <c r="I88" i="5"/>
  <c r="B89" i="1"/>
  <c r="J88" i="5"/>
  <c r="G89" i="1"/>
  <c r="G88" i="5"/>
  <c r="K88" i="5"/>
  <c r="J89" i="1"/>
  <c r="E91" i="5" l="1" a="1"/>
  <c r="E91" i="5" s="1"/>
  <c r="F92" i="1" s="1"/>
  <c r="F90" i="5"/>
  <c r="C91" i="1" s="1"/>
  <c r="K90" i="5"/>
  <c r="J90" i="5"/>
  <c r="G91" i="1"/>
  <c r="K90" i="1"/>
  <c r="G90" i="5"/>
  <c r="K89" i="1"/>
  <c r="C89" i="1"/>
  <c r="J91" i="1"/>
  <c r="B91" i="1"/>
  <c r="I90" i="5"/>
  <c r="B92" i="1" l="1"/>
  <c r="K91" i="5"/>
  <c r="J91" i="5"/>
  <c r="G92" i="1"/>
  <c r="J92" i="1"/>
  <c r="K91" i="1"/>
  <c r="I91" i="5"/>
  <c r="E92" i="5" a="1"/>
  <c r="E92" i="5" s="1"/>
  <c r="F93" i="1" s="1"/>
  <c r="G91" i="5"/>
  <c r="F91" i="5"/>
  <c r="K92" i="1" s="1"/>
  <c r="B93" i="1" l="1"/>
  <c r="E93" i="5" a="1"/>
  <c r="E93" i="5" s="1"/>
  <c r="F94" i="1" s="1"/>
  <c r="G93" i="1"/>
  <c r="C92" i="1"/>
  <c r="F92" i="5"/>
  <c r="K93" i="1" s="1"/>
  <c r="K92" i="5"/>
  <c r="J92" i="5"/>
  <c r="J93" i="1"/>
  <c r="I92" i="5"/>
  <c r="G92" i="5"/>
  <c r="I93" i="5" l="1"/>
  <c r="G93" i="5"/>
  <c r="G94" i="1"/>
  <c r="F93" i="5"/>
  <c r="C94" i="1" s="1"/>
  <c r="C93" i="1"/>
  <c r="B94" i="1"/>
  <c r="K93" i="5"/>
  <c r="E94" i="5" a="1"/>
  <c r="E94" i="5" s="1"/>
  <c r="F95" i="1" s="1"/>
  <c r="J93" i="5"/>
  <c r="J94" i="1"/>
  <c r="B95" i="1" l="1"/>
  <c r="F94" i="5"/>
  <c r="C95" i="1" s="1"/>
  <c r="G95" i="1"/>
  <c r="E95" i="5" a="1"/>
  <c r="E95" i="5" s="1"/>
  <c r="F96" i="1" s="1"/>
  <c r="K94" i="5"/>
  <c r="J94" i="5"/>
  <c r="K94" i="1"/>
  <c r="I94" i="5"/>
  <c r="G94" i="5"/>
  <c r="J95" i="1"/>
  <c r="K95" i="1" l="1"/>
  <c r="J96" i="1"/>
  <c r="K95" i="5"/>
  <c r="B96" i="1"/>
  <c r="I95" i="5"/>
  <c r="F95" i="5"/>
  <c r="K96" i="1" s="1"/>
  <c r="J95" i="5"/>
  <c r="G95" i="5"/>
  <c r="E96" i="5" a="1"/>
  <c r="E96" i="5" s="1"/>
  <c r="F97" i="1" s="1"/>
  <c r="G96" i="1"/>
  <c r="I96" i="5" l="1"/>
  <c r="B97" i="1"/>
  <c r="J97" i="1"/>
  <c r="G96" i="5"/>
  <c r="F96" i="5"/>
  <c r="K97" i="1" s="1"/>
  <c r="C96" i="1"/>
  <c r="E97" i="5" a="1"/>
  <c r="E97" i="5" s="1"/>
  <c r="F98" i="1" s="1"/>
  <c r="G97" i="1"/>
  <c r="K96" i="5"/>
  <c r="J96" i="5"/>
  <c r="I97" i="5" l="1"/>
  <c r="J97" i="5"/>
  <c r="B98" i="1"/>
  <c r="E98" i="5" a="1"/>
  <c r="E98" i="5" s="1"/>
  <c r="F99" i="1" s="1"/>
  <c r="G98" i="1"/>
  <c r="G97" i="5"/>
  <c r="F97" i="5"/>
  <c r="C98" i="1" s="1"/>
  <c r="J98" i="1"/>
  <c r="C97" i="1"/>
  <c r="K97" i="5"/>
  <c r="I98" i="5" l="1"/>
  <c r="G99" i="1"/>
  <c r="J98" i="5"/>
  <c r="J99" i="1"/>
  <c r="K98" i="1"/>
  <c r="G98" i="5"/>
  <c r="E99" i="5" a="1"/>
  <c r="E99" i="5" s="1"/>
  <c r="F100" i="1" s="1"/>
  <c r="F98" i="5"/>
  <c r="K99" i="1" s="1"/>
  <c r="B99" i="1"/>
  <c r="K98" i="5"/>
  <c r="J100" i="1" l="1"/>
  <c r="K99" i="5"/>
  <c r="C99" i="1"/>
  <c r="J99" i="5"/>
  <c r="G100" i="1"/>
  <c r="I99" i="5"/>
  <c r="G99" i="5"/>
  <c r="E100" i="5" a="1"/>
  <c r="E100" i="5" s="1"/>
  <c r="F101" i="1" s="1"/>
  <c r="F99" i="5"/>
  <c r="K100" i="1" s="1"/>
  <c r="B100" i="1"/>
  <c r="F100" i="5" l="1"/>
  <c r="C101" i="1" s="1"/>
  <c r="K100" i="5"/>
  <c r="I100" i="5"/>
  <c r="G100" i="5"/>
  <c r="B101" i="1"/>
  <c r="J100" i="5"/>
  <c r="C100" i="1"/>
  <c r="E101" i="5" a="1"/>
  <c r="E101" i="5" s="1"/>
  <c r="F102" i="1" s="1"/>
  <c r="J101" i="1"/>
  <c r="G101" i="1"/>
  <c r="K101" i="5" l="1"/>
  <c r="I101" i="5"/>
  <c r="K101" i="1"/>
  <c r="J102" i="1"/>
  <c r="G101" i="5"/>
  <c r="G102" i="1"/>
  <c r="F101" i="5"/>
  <c r="C102" i="1" s="1"/>
  <c r="B102" i="1"/>
  <c r="E102" i="5" a="1"/>
  <c r="E102" i="5" s="1"/>
  <c r="F103" i="1" s="1"/>
  <c r="J101" i="5"/>
  <c r="E103" i="5" l="1" a="1"/>
  <c r="E103" i="5" s="1"/>
  <c r="F104" i="1" s="1"/>
  <c r="J103" i="1"/>
  <c r="B103" i="1"/>
  <c r="F102" i="5"/>
  <c r="C103" i="1" s="1"/>
  <c r="G103" i="1"/>
  <c r="K102" i="5"/>
  <c r="J102" i="5"/>
  <c r="K102" i="1"/>
  <c r="I102" i="5"/>
  <c r="G102" i="5"/>
  <c r="I103" i="5" l="1"/>
  <c r="J103" i="5"/>
  <c r="G103" i="5"/>
  <c r="F103" i="5"/>
  <c r="K104" i="1" s="1"/>
  <c r="J104" i="1"/>
  <c r="G104" i="1"/>
  <c r="E104" i="5" a="1"/>
  <c r="E104" i="5" s="1"/>
  <c r="F105" i="1" s="1"/>
  <c r="K103" i="5"/>
  <c r="K103" i="1"/>
  <c r="B104" i="1"/>
  <c r="K104" i="5" l="1"/>
  <c r="J104" i="5"/>
  <c r="I104" i="5"/>
  <c r="C104" i="1"/>
  <c r="G104" i="5"/>
  <c r="B105" i="1"/>
  <c r="E105" i="5" a="1"/>
  <c r="E105" i="5" s="1"/>
  <c r="F106" i="1" s="1"/>
  <c r="F104" i="5"/>
  <c r="K105" i="1" s="1"/>
  <c r="J105" i="1"/>
  <c r="G105" i="1"/>
  <c r="G106" i="1" l="1"/>
  <c r="J105" i="5"/>
  <c r="K105" i="5"/>
  <c r="I105" i="5"/>
  <c r="C105" i="1"/>
  <c r="B106" i="1"/>
  <c r="G105" i="5"/>
  <c r="E106" i="5" a="1"/>
  <c r="E106" i="5" s="1"/>
  <c r="F107" i="1" s="1"/>
  <c r="F105" i="5"/>
  <c r="C106" i="1" s="1"/>
  <c r="J106" i="1"/>
  <c r="K106" i="5" l="1"/>
  <c r="I106" i="5"/>
  <c r="J106" i="5"/>
  <c r="G107" i="1"/>
  <c r="K106" i="1"/>
  <c r="G106" i="5"/>
  <c r="B107" i="1"/>
  <c r="E107" i="5" a="1"/>
  <c r="E107" i="5" s="1"/>
  <c r="F108" i="1" s="1"/>
  <c r="F106" i="5"/>
  <c r="C107" i="1" s="1"/>
  <c r="J107" i="1"/>
  <c r="G108" i="1" l="1"/>
  <c r="B108" i="1"/>
  <c r="J108" i="1"/>
  <c r="E108" i="5" a="1"/>
  <c r="E108" i="5" s="1"/>
  <c r="F109" i="1" s="1"/>
  <c r="G107" i="5"/>
  <c r="K107" i="5"/>
  <c r="J107" i="5"/>
  <c r="K107" i="1"/>
  <c r="I107" i="5"/>
  <c r="F107" i="5"/>
  <c r="C108" i="1" s="1"/>
  <c r="K108" i="5" l="1"/>
  <c r="J108" i="5"/>
  <c r="J109" i="1"/>
  <c r="G109" i="1"/>
  <c r="G108" i="5"/>
  <c r="K108" i="1"/>
  <c r="E109" i="5" a="1"/>
  <c r="E109" i="5" s="1"/>
  <c r="F110" i="1" s="1"/>
  <c r="I108" i="5"/>
  <c r="F108" i="5"/>
  <c r="K109" i="1" s="1"/>
  <c r="B109" i="1"/>
  <c r="J110" i="1" l="1"/>
  <c r="B110" i="1"/>
  <c r="G109" i="5"/>
  <c r="F109" i="5"/>
  <c r="C110" i="1" s="1"/>
  <c r="E110" i="5" a="1"/>
  <c r="E110" i="5" s="1"/>
  <c r="F111" i="1" s="1"/>
  <c r="J109" i="5"/>
  <c r="C109" i="1"/>
  <c r="G110" i="1"/>
  <c r="K109" i="5"/>
  <c r="I109" i="5"/>
  <c r="G110" i="5" l="1"/>
  <c r="J111" i="1"/>
  <c r="F110" i="5"/>
  <c r="C111" i="1" s="1"/>
  <c r="G111" i="1"/>
  <c r="E111" i="5" a="1"/>
  <c r="E111" i="5" s="1"/>
  <c r="F112" i="1" s="1"/>
  <c r="K110" i="5"/>
  <c r="B111" i="1"/>
  <c r="K110" i="1"/>
  <c r="J110" i="5"/>
  <c r="I110" i="5"/>
  <c r="G111" i="5" l="1"/>
  <c r="F111" i="5"/>
  <c r="K112" i="1" s="1"/>
  <c r="B112" i="1"/>
  <c r="J112" i="1"/>
  <c r="K111" i="1"/>
  <c r="E112" i="5" a="1"/>
  <c r="E112" i="5" s="1"/>
  <c r="F113" i="1" s="1"/>
  <c r="G112" i="1"/>
  <c r="K111" i="5"/>
  <c r="J111" i="5"/>
  <c r="I111" i="5"/>
  <c r="G113" i="1" l="1"/>
  <c r="K112" i="5"/>
  <c r="J112" i="5"/>
  <c r="I112" i="5"/>
  <c r="G112" i="5"/>
  <c r="J113" i="1"/>
  <c r="C112" i="1"/>
  <c r="B113" i="1"/>
  <c r="E113" i="5" a="1"/>
  <c r="E113" i="5" s="1"/>
  <c r="F114" i="1" s="1"/>
  <c r="F112" i="5"/>
  <c r="K113" i="1" s="1"/>
  <c r="I113" i="5" l="1"/>
  <c r="J114" i="1"/>
  <c r="J113" i="5"/>
  <c r="K113" i="5"/>
  <c r="G114" i="1"/>
  <c r="C113" i="1"/>
  <c r="B114" i="1"/>
  <c r="G113" i="5"/>
  <c r="E114" i="5" a="1"/>
  <c r="E114" i="5" s="1"/>
  <c r="F115" i="1" s="1"/>
  <c r="F113" i="5"/>
  <c r="K114" i="1" s="1"/>
  <c r="C114" i="1" l="1"/>
  <c r="B115" i="1"/>
  <c r="J114" i="5"/>
  <c r="K114" i="5"/>
  <c r="G114" i="5"/>
  <c r="J115" i="1"/>
  <c r="I114" i="5"/>
  <c r="G115" i="1"/>
  <c r="E115" i="5" a="1"/>
  <c r="E115" i="5" s="1"/>
  <c r="F116" i="1" s="1"/>
  <c r="F114" i="5"/>
  <c r="C115" i="1" s="1"/>
  <c r="I115" i="5" l="1"/>
  <c r="K115" i="1"/>
  <c r="G116" i="1"/>
  <c r="F115" i="5"/>
  <c r="K116" i="1" s="1"/>
  <c r="K115" i="5"/>
  <c r="J116" i="1"/>
  <c r="J115" i="5"/>
  <c r="B116" i="1"/>
  <c r="E116" i="5" a="1"/>
  <c r="E116" i="5" s="1"/>
  <c r="I116" i="5" s="1"/>
  <c r="G115" i="5"/>
  <c r="F116" i="5" l="1"/>
  <c r="G116" i="5"/>
  <c r="K116" i="5"/>
  <c r="J116" i="5"/>
  <c r="C116" i="1"/>
</calcChain>
</file>

<file path=xl/sharedStrings.xml><?xml version="1.0" encoding="utf-8"?>
<sst xmlns="http://schemas.openxmlformats.org/spreadsheetml/2006/main" count="58" uniqueCount="40">
  <si>
    <t>N° ligne</t>
  </si>
  <si>
    <t>Nomenclature produit</t>
  </si>
  <si>
    <t>Valeur en Euro</t>
  </si>
  <si>
    <t>Régime</t>
  </si>
  <si>
    <t>Masse nette</t>
  </si>
  <si>
    <t>Unité   suppl.</t>
  </si>
  <si>
    <t>Nature Trans.</t>
  </si>
  <si>
    <t>Mode transport</t>
  </si>
  <si>
    <t>Localisation</t>
  </si>
  <si>
    <t>Pays d'origine</t>
  </si>
  <si>
    <t>Pays Provenance</t>
  </si>
  <si>
    <t>Quantité</t>
  </si>
  <si>
    <t>Ref produit</t>
  </si>
  <si>
    <t>client</t>
  </si>
  <si>
    <t xml:space="preserve">Code douanier </t>
  </si>
  <si>
    <t>Pays d'origine (made in)</t>
  </si>
  <si>
    <t>pays de Provenance</t>
  </si>
  <si>
    <t>Quantité Reçu</t>
  </si>
  <si>
    <t>Poids unitaire (kg)</t>
  </si>
  <si>
    <t>prix d'achat  (€)</t>
  </si>
  <si>
    <t>liste des Arrivages</t>
  </si>
  <si>
    <t>CONNECT2</t>
  </si>
  <si>
    <t>CTS CH 00C</t>
  </si>
  <si>
    <t>CTK MB 11</t>
  </si>
  <si>
    <t>CTS FO 20.2</t>
  </si>
  <si>
    <t>CAM 24</t>
  </si>
  <si>
    <t>CAM HD1 RT</t>
  </si>
  <si>
    <t>CTK DC 01</t>
  </si>
  <si>
    <t>CTK DC 02</t>
  </si>
  <si>
    <t>CTK DC 04</t>
  </si>
  <si>
    <t>CTK FD 57</t>
  </si>
  <si>
    <t>CTK FT 02</t>
  </si>
  <si>
    <t>CTK LR 04</t>
  </si>
  <si>
    <t>CTK SU 01</t>
  </si>
  <si>
    <t>CTS PO 001.2</t>
  </si>
  <si>
    <t>CT20 BM 06</t>
  </si>
  <si>
    <t>CT23 MB 29</t>
  </si>
  <si>
    <t>CT23 PO 03</t>
  </si>
  <si>
    <t>CT24 TY 38</t>
  </si>
  <si>
    <t>CAM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</si>
</sst>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/>
    <xf numFmtId="0" fontId="2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wrapText="1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Ex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ETTE"/>
      <sheetName val="CARTON"/>
      <sheetName val="index"/>
      <sheetName val="Feuil3"/>
    </sheetNames>
    <sheetDataSet>
      <sheetData sheetId="0"/>
      <sheetData sheetId="1"/>
      <sheetData sheetId="2">
        <row r="2">
          <cell r="B2" t="str">
            <v>3/187</v>
          </cell>
          <cell r="C2">
            <v>0.34</v>
          </cell>
          <cell r="D2" t="str">
            <v>Italie</v>
          </cell>
          <cell r="E2">
            <v>85299049</v>
          </cell>
          <cell r="F2" t="str">
            <v>Italie</v>
          </cell>
        </row>
        <row r="3">
          <cell r="B3" t="str">
            <v>3/194</v>
          </cell>
          <cell r="C3">
            <v>0.18</v>
          </cell>
          <cell r="D3" t="str">
            <v>Italie</v>
          </cell>
          <cell r="E3">
            <v>85299049</v>
          </cell>
          <cell r="F3" t="str">
            <v>Italie</v>
          </cell>
        </row>
        <row r="4">
          <cell r="B4" t="str">
            <v>3/197</v>
          </cell>
          <cell r="C4">
            <v>0.14000000000000001</v>
          </cell>
          <cell r="D4" t="str">
            <v>Italie</v>
          </cell>
          <cell r="E4">
            <v>85299049</v>
          </cell>
          <cell r="F4" t="str">
            <v>Italie</v>
          </cell>
        </row>
        <row r="5">
          <cell r="B5" t="str">
            <v>3/202</v>
          </cell>
          <cell r="C5">
            <v>0.14000000000000001</v>
          </cell>
          <cell r="D5" t="str">
            <v>Italie</v>
          </cell>
          <cell r="E5">
            <v>85299049</v>
          </cell>
          <cell r="F5" t="str">
            <v>Italie</v>
          </cell>
        </row>
        <row r="6">
          <cell r="B6" t="str">
            <v>3/203</v>
          </cell>
          <cell r="C6">
            <v>0.2</v>
          </cell>
          <cell r="D6" t="str">
            <v>Italie</v>
          </cell>
          <cell r="E6">
            <v>85299049</v>
          </cell>
          <cell r="F6" t="str">
            <v>Italie</v>
          </cell>
        </row>
        <row r="7">
          <cell r="B7" t="str">
            <v>3/208</v>
          </cell>
          <cell r="C7">
            <v>0.24</v>
          </cell>
          <cell r="D7" t="str">
            <v>Italie</v>
          </cell>
          <cell r="E7">
            <v>85299049</v>
          </cell>
          <cell r="F7" t="str">
            <v>Italie</v>
          </cell>
        </row>
        <row r="8">
          <cell r="B8" t="str">
            <v>3/210</v>
          </cell>
          <cell r="C8">
            <v>0.06</v>
          </cell>
          <cell r="D8" t="str">
            <v>Italie</v>
          </cell>
          <cell r="E8">
            <v>85299049</v>
          </cell>
          <cell r="F8" t="str">
            <v>Italie</v>
          </cell>
        </row>
        <row r="9">
          <cell r="B9" t="str">
            <v>3/211</v>
          </cell>
          <cell r="C9">
            <v>0.16</v>
          </cell>
          <cell r="D9" t="str">
            <v>Italie</v>
          </cell>
          <cell r="E9">
            <v>85299049</v>
          </cell>
          <cell r="F9" t="str">
            <v>Italie</v>
          </cell>
        </row>
        <row r="10">
          <cell r="B10" t="str">
            <v>3/216</v>
          </cell>
          <cell r="C10">
            <v>0.1</v>
          </cell>
          <cell r="D10" t="str">
            <v>Italie</v>
          </cell>
          <cell r="E10">
            <v>85299049</v>
          </cell>
          <cell r="F10" t="str">
            <v>Italie</v>
          </cell>
        </row>
        <row r="11">
          <cell r="B11" t="str">
            <v>3/217</v>
          </cell>
          <cell r="C11">
            <v>0.08</v>
          </cell>
          <cell r="D11" t="str">
            <v>Italie</v>
          </cell>
          <cell r="E11">
            <v>85299049</v>
          </cell>
          <cell r="F11" t="str">
            <v>Italie</v>
          </cell>
        </row>
        <row r="12">
          <cell r="B12" t="str">
            <v>3/218</v>
          </cell>
          <cell r="C12">
            <v>0.18</v>
          </cell>
          <cell r="D12" t="str">
            <v>Italie</v>
          </cell>
          <cell r="E12">
            <v>85299049</v>
          </cell>
          <cell r="F12" t="str">
            <v>Italie</v>
          </cell>
        </row>
        <row r="13">
          <cell r="B13" t="str">
            <v>3/230</v>
          </cell>
          <cell r="C13">
            <v>0.2</v>
          </cell>
          <cell r="D13" t="str">
            <v>Italie</v>
          </cell>
          <cell r="E13">
            <v>85299049</v>
          </cell>
          <cell r="F13" t="str">
            <v>Italie</v>
          </cell>
        </row>
        <row r="14">
          <cell r="B14" t="str">
            <v>3/231</v>
          </cell>
          <cell r="C14">
            <v>0.04</v>
          </cell>
          <cell r="D14" t="str">
            <v>Italie</v>
          </cell>
          <cell r="E14">
            <v>85299049</v>
          </cell>
          <cell r="F14" t="str">
            <v>Italie</v>
          </cell>
        </row>
        <row r="15">
          <cell r="B15" t="str">
            <v>3/232</v>
          </cell>
          <cell r="C15">
            <v>0.04</v>
          </cell>
          <cell r="D15" t="str">
            <v>Italie</v>
          </cell>
          <cell r="E15">
            <v>85299049</v>
          </cell>
          <cell r="F15" t="str">
            <v>Italie</v>
          </cell>
        </row>
        <row r="16">
          <cell r="B16" t="str">
            <v>3/234</v>
          </cell>
          <cell r="C16">
            <v>0.16</v>
          </cell>
          <cell r="D16" t="str">
            <v>Italie</v>
          </cell>
          <cell r="E16">
            <v>85299049</v>
          </cell>
          <cell r="F16" t="str">
            <v>Italie</v>
          </cell>
        </row>
        <row r="17">
          <cell r="B17" t="str">
            <v>3/239</v>
          </cell>
          <cell r="C17">
            <v>0.04</v>
          </cell>
          <cell r="D17" t="str">
            <v>Italie</v>
          </cell>
          <cell r="E17">
            <v>85299049</v>
          </cell>
          <cell r="F17" t="str">
            <v>Italie</v>
          </cell>
        </row>
        <row r="18">
          <cell r="B18" t="str">
            <v>3/240</v>
          </cell>
          <cell r="C18">
            <v>0.08</v>
          </cell>
          <cell r="D18" t="str">
            <v>Italie</v>
          </cell>
          <cell r="E18">
            <v>85299049</v>
          </cell>
          <cell r="F18" t="str">
            <v>Italie</v>
          </cell>
        </row>
        <row r="19">
          <cell r="B19" t="str">
            <v>3/241</v>
          </cell>
          <cell r="C19">
            <v>0.04</v>
          </cell>
          <cell r="D19" t="str">
            <v>Italie</v>
          </cell>
          <cell r="E19">
            <v>85299049</v>
          </cell>
          <cell r="F19" t="str">
            <v>Italie</v>
          </cell>
        </row>
        <row r="20">
          <cell r="B20" t="str">
            <v>3/244</v>
          </cell>
          <cell r="C20">
            <v>0.02</v>
          </cell>
          <cell r="D20" t="str">
            <v>Italie</v>
          </cell>
          <cell r="E20">
            <v>85299049</v>
          </cell>
          <cell r="F20" t="str">
            <v>Italie</v>
          </cell>
        </row>
        <row r="21">
          <cell r="B21" t="str">
            <v>3/248</v>
          </cell>
          <cell r="C21">
            <v>0.04</v>
          </cell>
          <cell r="D21" t="str">
            <v>Italie</v>
          </cell>
          <cell r="E21">
            <v>85299049</v>
          </cell>
          <cell r="F21" t="str">
            <v>Italie</v>
          </cell>
        </row>
        <row r="22">
          <cell r="B22" t="str">
            <v>3/250</v>
          </cell>
          <cell r="C22">
            <v>0.04</v>
          </cell>
          <cell r="D22" t="str">
            <v>Italie</v>
          </cell>
          <cell r="E22">
            <v>85299049</v>
          </cell>
          <cell r="F22" t="str">
            <v>Italie</v>
          </cell>
        </row>
        <row r="23">
          <cell r="B23" t="str">
            <v>3/251</v>
          </cell>
          <cell r="C23">
            <v>0.06</v>
          </cell>
          <cell r="D23" t="str">
            <v>Italie</v>
          </cell>
          <cell r="E23">
            <v>85299049</v>
          </cell>
          <cell r="F23" t="str">
            <v>Italie</v>
          </cell>
        </row>
        <row r="24">
          <cell r="B24" t="str">
            <v>3/253</v>
          </cell>
          <cell r="C24">
            <v>0.1</v>
          </cell>
          <cell r="D24" t="str">
            <v>Italie</v>
          </cell>
          <cell r="E24">
            <v>85299049</v>
          </cell>
          <cell r="F24" t="str">
            <v>Italie</v>
          </cell>
        </row>
        <row r="25">
          <cell r="B25" t="str">
            <v>3/256</v>
          </cell>
          <cell r="C25">
            <v>0.12</v>
          </cell>
          <cell r="D25" t="str">
            <v>Italie</v>
          </cell>
          <cell r="E25">
            <v>85299049</v>
          </cell>
          <cell r="F25" t="str">
            <v>Italie</v>
          </cell>
        </row>
        <row r="26">
          <cell r="B26">
            <v>3258</v>
          </cell>
          <cell r="C26">
            <v>0.16</v>
          </cell>
          <cell r="D26" t="str">
            <v>Italie</v>
          </cell>
          <cell r="E26">
            <v>85299049</v>
          </cell>
          <cell r="F26" t="str">
            <v>Italie</v>
          </cell>
        </row>
        <row r="27">
          <cell r="B27" t="str">
            <v>3/259</v>
          </cell>
          <cell r="C27">
            <v>0.04</v>
          </cell>
          <cell r="D27" t="str">
            <v>Italie</v>
          </cell>
          <cell r="E27">
            <v>85299049</v>
          </cell>
          <cell r="F27" t="str">
            <v>Italie</v>
          </cell>
        </row>
        <row r="28">
          <cell r="B28" t="str">
            <v>3/261</v>
          </cell>
          <cell r="C28">
            <v>0.2</v>
          </cell>
          <cell r="D28" t="str">
            <v>Italie</v>
          </cell>
          <cell r="E28">
            <v>85299049</v>
          </cell>
          <cell r="F28" t="str">
            <v>Italie</v>
          </cell>
        </row>
        <row r="29">
          <cell r="B29" t="str">
            <v>3/267</v>
          </cell>
          <cell r="C29">
            <v>0.04</v>
          </cell>
          <cell r="D29" t="str">
            <v>Italie</v>
          </cell>
          <cell r="E29">
            <v>85299049</v>
          </cell>
          <cell r="F29" t="str">
            <v>Italie</v>
          </cell>
        </row>
        <row r="30">
          <cell r="B30" t="str">
            <v>3/271</v>
          </cell>
          <cell r="C30">
            <v>0.02</v>
          </cell>
          <cell r="D30" t="str">
            <v>Italie</v>
          </cell>
          <cell r="E30">
            <v>85299049</v>
          </cell>
          <cell r="F30" t="str">
            <v>Italie</v>
          </cell>
        </row>
        <row r="31">
          <cell r="B31" t="str">
            <v>3/273</v>
          </cell>
          <cell r="C31">
            <v>0.02</v>
          </cell>
          <cell r="D31" t="str">
            <v>Italie</v>
          </cell>
          <cell r="E31">
            <v>85299049</v>
          </cell>
          <cell r="F31" t="str">
            <v>Italie</v>
          </cell>
        </row>
        <row r="32">
          <cell r="B32" t="str">
            <v>3/276</v>
          </cell>
          <cell r="C32">
            <v>0.08</v>
          </cell>
          <cell r="D32" t="str">
            <v>Italie</v>
          </cell>
          <cell r="E32">
            <v>85299049</v>
          </cell>
          <cell r="F32" t="str">
            <v>Italie</v>
          </cell>
        </row>
        <row r="33">
          <cell r="B33" t="str">
            <v>3/280</v>
          </cell>
          <cell r="C33">
            <v>0.04</v>
          </cell>
          <cell r="D33" t="str">
            <v>Italie</v>
          </cell>
          <cell r="E33">
            <v>85299049</v>
          </cell>
          <cell r="F33" t="str">
            <v>Italie</v>
          </cell>
        </row>
        <row r="34">
          <cell r="B34" t="str">
            <v>3/282</v>
          </cell>
          <cell r="C34">
            <v>0.02</v>
          </cell>
          <cell r="D34" t="str">
            <v>Italie</v>
          </cell>
          <cell r="E34">
            <v>85299049</v>
          </cell>
          <cell r="F34" t="str">
            <v>Italie</v>
          </cell>
        </row>
        <row r="35">
          <cell r="B35" t="str">
            <v>3/285</v>
          </cell>
          <cell r="C35">
            <v>0.04</v>
          </cell>
          <cell r="D35" t="str">
            <v>Italie</v>
          </cell>
          <cell r="E35">
            <v>85299049</v>
          </cell>
          <cell r="F35" t="str">
            <v>Italie</v>
          </cell>
        </row>
        <row r="36">
          <cell r="B36" t="str">
            <v>3/287</v>
          </cell>
          <cell r="C36">
            <v>0.04</v>
          </cell>
          <cell r="D36" t="str">
            <v>Italie</v>
          </cell>
          <cell r="E36">
            <v>85299049</v>
          </cell>
          <cell r="F36" t="str">
            <v>Italie</v>
          </cell>
        </row>
        <row r="37">
          <cell r="B37" t="str">
            <v>3/288</v>
          </cell>
          <cell r="C37">
            <v>0.28000000000000003</v>
          </cell>
          <cell r="D37" t="str">
            <v>Italie</v>
          </cell>
          <cell r="E37">
            <v>85299049</v>
          </cell>
          <cell r="F37" t="str">
            <v>Italie</v>
          </cell>
        </row>
        <row r="38">
          <cell r="B38" t="str">
            <v>3/289</v>
          </cell>
          <cell r="C38">
            <v>0.24</v>
          </cell>
          <cell r="D38" t="str">
            <v>Italie</v>
          </cell>
          <cell r="E38">
            <v>85299049</v>
          </cell>
          <cell r="F38" t="str">
            <v>Italie</v>
          </cell>
        </row>
        <row r="39">
          <cell r="B39" t="str">
            <v>3/290</v>
          </cell>
          <cell r="C39">
            <v>0.24</v>
          </cell>
          <cell r="D39" t="str">
            <v>Italie</v>
          </cell>
          <cell r="E39">
            <v>85299049</v>
          </cell>
          <cell r="F39" t="str">
            <v>Italie</v>
          </cell>
        </row>
        <row r="40">
          <cell r="B40" t="str">
            <v>3/292</v>
          </cell>
          <cell r="C40">
            <v>0.12</v>
          </cell>
          <cell r="D40" t="str">
            <v>Italie</v>
          </cell>
          <cell r="E40">
            <v>85299049</v>
          </cell>
          <cell r="F40" t="str">
            <v>Italie</v>
          </cell>
        </row>
        <row r="41">
          <cell r="B41" t="str">
            <v>3/294</v>
          </cell>
          <cell r="C41">
            <v>0.26</v>
          </cell>
          <cell r="D41" t="str">
            <v>Italie</v>
          </cell>
          <cell r="E41">
            <v>85299049</v>
          </cell>
          <cell r="F41" t="str">
            <v>Italie</v>
          </cell>
        </row>
        <row r="42">
          <cell r="B42" t="str">
            <v>3/299</v>
          </cell>
          <cell r="C42">
            <v>0.24</v>
          </cell>
          <cell r="D42" t="str">
            <v>Italie</v>
          </cell>
          <cell r="E42">
            <v>85299049</v>
          </cell>
          <cell r="F42" t="str">
            <v>Italie</v>
          </cell>
        </row>
        <row r="43">
          <cell r="B43" t="str">
            <v>3/300</v>
          </cell>
          <cell r="C43">
            <v>0.12</v>
          </cell>
          <cell r="D43" t="str">
            <v>Italie</v>
          </cell>
          <cell r="E43">
            <v>85299049</v>
          </cell>
          <cell r="F43" t="str">
            <v>Italie</v>
          </cell>
        </row>
        <row r="44">
          <cell r="B44" t="str">
            <v>3/303</v>
          </cell>
          <cell r="C44">
            <v>0.2</v>
          </cell>
          <cell r="D44" t="str">
            <v>Italie</v>
          </cell>
          <cell r="E44">
            <v>85299049</v>
          </cell>
          <cell r="F44" t="str">
            <v>Italie</v>
          </cell>
        </row>
        <row r="45">
          <cell r="B45" t="str">
            <v>3/305</v>
          </cell>
          <cell r="C45">
            <v>0.2</v>
          </cell>
          <cell r="D45" t="str">
            <v>Italie</v>
          </cell>
          <cell r="E45">
            <v>85299049</v>
          </cell>
          <cell r="F45" t="str">
            <v>Italie</v>
          </cell>
        </row>
        <row r="46">
          <cell r="B46" t="str">
            <v>3/314</v>
          </cell>
          <cell r="C46">
            <v>0.26</v>
          </cell>
          <cell r="D46" t="str">
            <v>Italie</v>
          </cell>
          <cell r="E46">
            <v>85299049</v>
          </cell>
          <cell r="F46" t="str">
            <v>Italie</v>
          </cell>
        </row>
        <row r="47">
          <cell r="B47" t="str">
            <v>3/319</v>
          </cell>
          <cell r="C47">
            <v>0.24</v>
          </cell>
          <cell r="D47" t="str">
            <v>Italie</v>
          </cell>
          <cell r="E47">
            <v>85299049</v>
          </cell>
          <cell r="F47" t="str">
            <v>Italie</v>
          </cell>
        </row>
        <row r="48">
          <cell r="B48" t="str">
            <v>3/321</v>
          </cell>
          <cell r="C48">
            <v>0.06</v>
          </cell>
          <cell r="D48" t="str">
            <v>Italie</v>
          </cell>
          <cell r="E48">
            <v>85299049</v>
          </cell>
          <cell r="F48" t="str">
            <v>Italie</v>
          </cell>
        </row>
        <row r="49">
          <cell r="B49" t="str">
            <v>3/322</v>
          </cell>
          <cell r="C49">
            <v>0.24</v>
          </cell>
          <cell r="D49" t="str">
            <v>Italie</v>
          </cell>
          <cell r="E49">
            <v>85299049</v>
          </cell>
          <cell r="F49" t="str">
            <v>Italie</v>
          </cell>
        </row>
        <row r="50">
          <cell r="B50" t="str">
            <v>3/323</v>
          </cell>
          <cell r="C50">
            <v>0.24</v>
          </cell>
          <cell r="D50" t="str">
            <v>Italie</v>
          </cell>
          <cell r="E50">
            <v>85299049</v>
          </cell>
          <cell r="F50" t="str">
            <v>Italie</v>
          </cell>
        </row>
        <row r="51">
          <cell r="B51" t="str">
            <v>3/329</v>
          </cell>
          <cell r="C51">
            <v>0.22</v>
          </cell>
          <cell r="D51" t="str">
            <v>Italie</v>
          </cell>
          <cell r="E51">
            <v>85299049</v>
          </cell>
          <cell r="F51" t="str">
            <v>Italie</v>
          </cell>
        </row>
        <row r="52">
          <cell r="B52" t="str">
            <v>3/333</v>
          </cell>
          <cell r="C52">
            <v>0.08</v>
          </cell>
          <cell r="D52" t="str">
            <v>Italie</v>
          </cell>
          <cell r="E52">
            <v>85299049</v>
          </cell>
          <cell r="F52" t="str">
            <v>Italie</v>
          </cell>
        </row>
        <row r="53">
          <cell r="B53" t="str">
            <v>3/334</v>
          </cell>
          <cell r="C53">
            <v>0.3</v>
          </cell>
          <cell r="D53" t="str">
            <v>Italie</v>
          </cell>
          <cell r="E53">
            <v>85299049</v>
          </cell>
          <cell r="F53" t="str">
            <v>Italie</v>
          </cell>
        </row>
        <row r="54">
          <cell r="B54" t="str">
            <v>3/335</v>
          </cell>
          <cell r="C54">
            <v>0.14000000000000001</v>
          </cell>
          <cell r="D54" t="str">
            <v>Italie</v>
          </cell>
          <cell r="E54">
            <v>85299049</v>
          </cell>
          <cell r="F54" t="str">
            <v>Italie</v>
          </cell>
        </row>
        <row r="55">
          <cell r="B55" t="str">
            <v>3/338</v>
          </cell>
          <cell r="C55">
            <v>0.06</v>
          </cell>
          <cell r="D55" t="str">
            <v>Italie</v>
          </cell>
          <cell r="E55">
            <v>85299049</v>
          </cell>
          <cell r="F55" t="str">
            <v>Italie</v>
          </cell>
        </row>
        <row r="56">
          <cell r="B56" t="str">
            <v>3/340</v>
          </cell>
          <cell r="C56">
            <v>0.26</v>
          </cell>
          <cell r="D56" t="str">
            <v>Italie</v>
          </cell>
          <cell r="E56">
            <v>85299049</v>
          </cell>
          <cell r="F56" t="str">
            <v>Italie</v>
          </cell>
        </row>
        <row r="57">
          <cell r="B57" t="str">
            <v>3/342</v>
          </cell>
          <cell r="C57">
            <v>0.22</v>
          </cell>
          <cell r="D57" t="str">
            <v>Italie</v>
          </cell>
          <cell r="E57">
            <v>85299049</v>
          </cell>
          <cell r="F57" t="str">
            <v>Italie</v>
          </cell>
        </row>
        <row r="58">
          <cell r="B58" t="str">
            <v>3/343</v>
          </cell>
          <cell r="C58">
            <v>0.26</v>
          </cell>
          <cell r="D58" t="str">
            <v>Italie</v>
          </cell>
          <cell r="E58">
            <v>85299049</v>
          </cell>
          <cell r="F58" t="str">
            <v>Italie</v>
          </cell>
        </row>
        <row r="59">
          <cell r="B59" t="str">
            <v>3/347</v>
          </cell>
          <cell r="C59">
            <v>0.06</v>
          </cell>
          <cell r="D59" t="str">
            <v>Italie</v>
          </cell>
          <cell r="E59">
            <v>85299049</v>
          </cell>
          <cell r="F59" t="str">
            <v>Italie</v>
          </cell>
        </row>
        <row r="60">
          <cell r="B60" t="str">
            <v>3/348</v>
          </cell>
          <cell r="C60">
            <v>0.04</v>
          </cell>
          <cell r="D60" t="str">
            <v>Italie</v>
          </cell>
          <cell r="E60">
            <v>85299049</v>
          </cell>
          <cell r="F60" t="str">
            <v>Italie</v>
          </cell>
        </row>
        <row r="61">
          <cell r="B61" t="str">
            <v>3/351</v>
          </cell>
          <cell r="C61">
            <v>0.22</v>
          </cell>
          <cell r="D61" t="str">
            <v>Italie</v>
          </cell>
          <cell r="E61">
            <v>85299049</v>
          </cell>
          <cell r="F61" t="str">
            <v>Italie</v>
          </cell>
        </row>
        <row r="62">
          <cell r="B62" t="str">
            <v>3/352</v>
          </cell>
          <cell r="C62">
            <v>0.06</v>
          </cell>
          <cell r="D62" t="str">
            <v>Italie</v>
          </cell>
          <cell r="E62">
            <v>85299049</v>
          </cell>
          <cell r="F62" t="str">
            <v>Italie</v>
          </cell>
        </row>
        <row r="63">
          <cell r="B63" t="str">
            <v>3/354</v>
          </cell>
          <cell r="C63">
            <v>0.06</v>
          </cell>
          <cell r="D63" t="str">
            <v>Italie</v>
          </cell>
          <cell r="E63">
            <v>85299049</v>
          </cell>
          <cell r="F63" t="str">
            <v>Italie</v>
          </cell>
        </row>
        <row r="64">
          <cell r="B64" t="str">
            <v>3/360</v>
          </cell>
          <cell r="C64">
            <v>0.14000000000000001</v>
          </cell>
          <cell r="D64" t="str">
            <v>Italie</v>
          </cell>
          <cell r="E64">
            <v>85299049</v>
          </cell>
          <cell r="F64" t="str">
            <v>Italie</v>
          </cell>
        </row>
        <row r="65">
          <cell r="B65" t="str">
            <v>3/366</v>
          </cell>
          <cell r="C65">
            <v>0.26</v>
          </cell>
          <cell r="D65" t="str">
            <v>Italie</v>
          </cell>
          <cell r="E65">
            <v>85299049</v>
          </cell>
          <cell r="F65" t="str">
            <v>Italie</v>
          </cell>
        </row>
        <row r="66">
          <cell r="B66" t="str">
            <v>3/371</v>
          </cell>
          <cell r="C66">
            <v>0.2</v>
          </cell>
          <cell r="D66" t="str">
            <v>Italie</v>
          </cell>
          <cell r="E66">
            <v>85299049</v>
          </cell>
          <cell r="F66" t="str">
            <v>Italie</v>
          </cell>
        </row>
        <row r="67">
          <cell r="B67" t="str">
            <v>3/375</v>
          </cell>
          <cell r="C67">
            <v>0.2</v>
          </cell>
          <cell r="D67" t="str">
            <v>Italie</v>
          </cell>
          <cell r="E67">
            <v>85299049</v>
          </cell>
          <cell r="F67" t="str">
            <v>Italie</v>
          </cell>
        </row>
        <row r="68">
          <cell r="B68" t="str">
            <v>3/376</v>
          </cell>
          <cell r="C68">
            <v>0.18</v>
          </cell>
          <cell r="D68" t="str">
            <v>Italie</v>
          </cell>
          <cell r="E68">
            <v>85299049</v>
          </cell>
          <cell r="F68" t="str">
            <v>Italie</v>
          </cell>
        </row>
        <row r="69">
          <cell r="B69" t="str">
            <v>3/382</v>
          </cell>
          <cell r="C69">
            <v>0.2</v>
          </cell>
          <cell r="D69" t="str">
            <v>Italie</v>
          </cell>
          <cell r="E69">
            <v>85299049</v>
          </cell>
          <cell r="F69" t="str">
            <v>Italie</v>
          </cell>
        </row>
        <row r="70">
          <cell r="B70" t="str">
            <v>3/386</v>
          </cell>
          <cell r="C70">
            <v>0.22</v>
          </cell>
          <cell r="D70" t="str">
            <v>Italie</v>
          </cell>
          <cell r="E70">
            <v>85299049</v>
          </cell>
          <cell r="F70" t="str">
            <v>Italie</v>
          </cell>
        </row>
        <row r="71">
          <cell r="B71" t="str">
            <v>3/392</v>
          </cell>
          <cell r="C71">
            <v>0.24</v>
          </cell>
          <cell r="D71" t="str">
            <v>Italie</v>
          </cell>
          <cell r="E71">
            <v>85299049</v>
          </cell>
          <cell r="F71" t="str">
            <v>Italie</v>
          </cell>
        </row>
        <row r="72">
          <cell r="B72" t="str">
            <v>3/397</v>
          </cell>
          <cell r="C72">
            <v>0.26</v>
          </cell>
          <cell r="D72" t="str">
            <v>Italie</v>
          </cell>
          <cell r="E72">
            <v>85299049</v>
          </cell>
          <cell r="F72" t="str">
            <v>Italie</v>
          </cell>
        </row>
        <row r="73">
          <cell r="B73" t="str">
            <v>3/398</v>
          </cell>
          <cell r="C73">
            <v>0.1</v>
          </cell>
          <cell r="D73" t="str">
            <v>Italie</v>
          </cell>
          <cell r="E73">
            <v>85299049</v>
          </cell>
          <cell r="F73" t="str">
            <v>Italie</v>
          </cell>
        </row>
        <row r="74">
          <cell r="B74" t="str">
            <v>3/404</v>
          </cell>
          <cell r="C74">
            <v>0.22</v>
          </cell>
          <cell r="D74" t="str">
            <v>Italie</v>
          </cell>
          <cell r="E74">
            <v>85299049</v>
          </cell>
          <cell r="F74" t="str">
            <v>Italie</v>
          </cell>
        </row>
        <row r="75">
          <cell r="B75" t="str">
            <v>3/406</v>
          </cell>
          <cell r="C75">
            <v>0.06</v>
          </cell>
          <cell r="D75" t="str">
            <v>Italie</v>
          </cell>
          <cell r="E75">
            <v>85299049</v>
          </cell>
          <cell r="F75" t="str">
            <v>Italie</v>
          </cell>
        </row>
        <row r="76">
          <cell r="B76" t="str">
            <v>3/407</v>
          </cell>
          <cell r="C76">
            <v>0.28000000000000003</v>
          </cell>
          <cell r="D76" t="str">
            <v>Italie</v>
          </cell>
          <cell r="E76">
            <v>85299049</v>
          </cell>
          <cell r="F76" t="str">
            <v>Italie</v>
          </cell>
        </row>
        <row r="77">
          <cell r="B77" t="str">
            <v>3/412</v>
          </cell>
          <cell r="C77">
            <v>0.1</v>
          </cell>
          <cell r="D77" t="str">
            <v>Italie</v>
          </cell>
          <cell r="E77">
            <v>85299049</v>
          </cell>
          <cell r="F77" t="str">
            <v>Italie</v>
          </cell>
        </row>
        <row r="78">
          <cell r="B78" t="str">
            <v>3/416</v>
          </cell>
          <cell r="C78">
            <v>0.22</v>
          </cell>
          <cell r="D78" t="str">
            <v>Italie</v>
          </cell>
          <cell r="E78">
            <v>85299049</v>
          </cell>
          <cell r="F78" t="str">
            <v>Italie</v>
          </cell>
        </row>
        <row r="79">
          <cell r="B79" t="str">
            <v>3/417</v>
          </cell>
          <cell r="C79">
            <v>0.3</v>
          </cell>
          <cell r="D79" t="str">
            <v>Italie</v>
          </cell>
          <cell r="E79">
            <v>85299049</v>
          </cell>
          <cell r="F79" t="str">
            <v>Italie</v>
          </cell>
        </row>
        <row r="80">
          <cell r="B80" t="str">
            <v>3/420</v>
          </cell>
          <cell r="C80">
            <v>0.04</v>
          </cell>
          <cell r="D80" t="str">
            <v>Italie</v>
          </cell>
          <cell r="E80">
            <v>85299049</v>
          </cell>
          <cell r="F80" t="str">
            <v>Italie</v>
          </cell>
        </row>
        <row r="81">
          <cell r="B81" t="str">
            <v>3/427</v>
          </cell>
          <cell r="C81">
            <v>0.16</v>
          </cell>
          <cell r="D81" t="str">
            <v>Italie</v>
          </cell>
          <cell r="E81">
            <v>85299049</v>
          </cell>
          <cell r="F81" t="str">
            <v>Italie</v>
          </cell>
        </row>
        <row r="82">
          <cell r="B82" t="str">
            <v>3/428</v>
          </cell>
          <cell r="C82">
            <v>0.24</v>
          </cell>
          <cell r="D82" t="str">
            <v>Italie</v>
          </cell>
          <cell r="E82">
            <v>85299049</v>
          </cell>
          <cell r="F82" t="str">
            <v>Italie</v>
          </cell>
        </row>
        <row r="83">
          <cell r="B83" t="str">
            <v>3/432</v>
          </cell>
          <cell r="C83">
            <v>0.38</v>
          </cell>
          <cell r="D83" t="str">
            <v>Italie</v>
          </cell>
          <cell r="E83">
            <v>85299049</v>
          </cell>
          <cell r="F83" t="str">
            <v>Italie</v>
          </cell>
        </row>
        <row r="84">
          <cell r="B84" t="str">
            <v>3/436</v>
          </cell>
          <cell r="C84">
            <v>0.2</v>
          </cell>
          <cell r="D84" t="str">
            <v>Italie</v>
          </cell>
          <cell r="E84">
            <v>85299049</v>
          </cell>
          <cell r="F84" t="str">
            <v>Italie</v>
          </cell>
        </row>
        <row r="85">
          <cell r="B85" t="str">
            <v>3/438</v>
          </cell>
          <cell r="C85">
            <v>0.1</v>
          </cell>
          <cell r="D85" t="str">
            <v>Italie</v>
          </cell>
          <cell r="E85">
            <v>85299049</v>
          </cell>
          <cell r="F85" t="str">
            <v>Italie</v>
          </cell>
        </row>
        <row r="86">
          <cell r="B86" t="str">
            <v>3/440</v>
          </cell>
          <cell r="C86">
            <v>0.22</v>
          </cell>
          <cell r="D86" t="str">
            <v>Italie</v>
          </cell>
          <cell r="E86">
            <v>85299049</v>
          </cell>
          <cell r="F86" t="str">
            <v>Italie</v>
          </cell>
        </row>
        <row r="87">
          <cell r="B87" t="str">
            <v>3/455</v>
          </cell>
          <cell r="C87">
            <v>0.28000000000000003</v>
          </cell>
          <cell r="D87" t="str">
            <v>Italie</v>
          </cell>
          <cell r="E87">
            <v>85299049</v>
          </cell>
          <cell r="F87" t="str">
            <v>Italie</v>
          </cell>
        </row>
        <row r="88">
          <cell r="B88" t="str">
            <v>3/461</v>
          </cell>
          <cell r="C88">
            <v>0.12</v>
          </cell>
          <cell r="D88" t="str">
            <v>Italie</v>
          </cell>
          <cell r="E88">
            <v>85299049</v>
          </cell>
          <cell r="F88" t="str">
            <v>Italie</v>
          </cell>
        </row>
        <row r="89">
          <cell r="B89" t="str">
            <v>3/462</v>
          </cell>
          <cell r="C89">
            <v>0.12</v>
          </cell>
          <cell r="D89" t="str">
            <v>Italie</v>
          </cell>
          <cell r="E89">
            <v>85299049</v>
          </cell>
          <cell r="F89" t="str">
            <v>Italie</v>
          </cell>
        </row>
        <row r="90">
          <cell r="B90" t="str">
            <v>3/463</v>
          </cell>
          <cell r="C90">
            <v>0.08</v>
          </cell>
          <cell r="D90" t="str">
            <v>Italie</v>
          </cell>
          <cell r="E90">
            <v>85299049</v>
          </cell>
          <cell r="F90" t="str">
            <v>Italie</v>
          </cell>
        </row>
        <row r="91">
          <cell r="B91" t="str">
            <v>3/466</v>
          </cell>
          <cell r="C91">
            <v>0.2</v>
          </cell>
          <cell r="D91" t="str">
            <v>Italie</v>
          </cell>
          <cell r="E91">
            <v>85299049</v>
          </cell>
          <cell r="F91" t="str">
            <v>Italie</v>
          </cell>
        </row>
        <row r="92">
          <cell r="B92" t="str">
            <v>3/467</v>
          </cell>
          <cell r="C92">
            <v>0.06</v>
          </cell>
          <cell r="D92" t="str">
            <v>Italie</v>
          </cell>
          <cell r="E92">
            <v>85299049</v>
          </cell>
          <cell r="F92" t="str">
            <v>Italie</v>
          </cell>
        </row>
        <row r="93">
          <cell r="B93" t="str">
            <v>3/470</v>
          </cell>
          <cell r="C93">
            <v>0.08</v>
          </cell>
          <cell r="D93" t="str">
            <v>Italie</v>
          </cell>
          <cell r="E93">
            <v>85299049</v>
          </cell>
          <cell r="F93" t="str">
            <v>Italie</v>
          </cell>
        </row>
        <row r="94">
          <cell r="B94" t="str">
            <v>3/471</v>
          </cell>
          <cell r="C94">
            <v>0.08</v>
          </cell>
          <cell r="D94" t="str">
            <v>Italie</v>
          </cell>
          <cell r="E94">
            <v>85299049</v>
          </cell>
          <cell r="F94" t="str">
            <v>Italie</v>
          </cell>
        </row>
        <row r="95">
          <cell r="B95" t="str">
            <v>3/473</v>
          </cell>
          <cell r="C95">
            <v>0.08</v>
          </cell>
          <cell r="D95" t="str">
            <v>Italie</v>
          </cell>
          <cell r="E95">
            <v>85299049</v>
          </cell>
          <cell r="F95" t="str">
            <v>Italie</v>
          </cell>
        </row>
        <row r="96">
          <cell r="B96" t="str">
            <v>3/477</v>
          </cell>
          <cell r="C96">
            <v>0.2</v>
          </cell>
          <cell r="D96" t="str">
            <v>Italie</v>
          </cell>
          <cell r="E96">
            <v>85299049</v>
          </cell>
          <cell r="F96" t="str">
            <v>Italie</v>
          </cell>
        </row>
        <row r="97">
          <cell r="B97" t="str">
            <v>3/480</v>
          </cell>
          <cell r="C97">
            <v>0.2</v>
          </cell>
          <cell r="D97" t="str">
            <v>Italie</v>
          </cell>
          <cell r="E97">
            <v>85299049</v>
          </cell>
          <cell r="F97" t="str">
            <v>Italie</v>
          </cell>
        </row>
        <row r="98">
          <cell r="B98" t="str">
            <v>3/481</v>
          </cell>
          <cell r="C98">
            <v>0.22</v>
          </cell>
          <cell r="D98" t="str">
            <v>Italie</v>
          </cell>
          <cell r="E98">
            <v>85299049</v>
          </cell>
          <cell r="F98" t="str">
            <v>Italie</v>
          </cell>
        </row>
        <row r="99">
          <cell r="B99" t="str">
            <v>3/484</v>
          </cell>
          <cell r="C99">
            <v>0.1</v>
          </cell>
          <cell r="D99" t="str">
            <v>Italie</v>
          </cell>
          <cell r="E99">
            <v>85299049</v>
          </cell>
          <cell r="F99" t="str">
            <v>Italie</v>
          </cell>
        </row>
        <row r="100">
          <cell r="B100" t="str">
            <v>3/487</v>
          </cell>
          <cell r="C100">
            <v>0.1</v>
          </cell>
          <cell r="D100" t="str">
            <v>Italie</v>
          </cell>
          <cell r="E100">
            <v>85299049</v>
          </cell>
          <cell r="F100" t="str">
            <v>Italie</v>
          </cell>
        </row>
        <row r="101">
          <cell r="B101" t="str">
            <v>3/489</v>
          </cell>
          <cell r="C101">
            <v>0.18</v>
          </cell>
          <cell r="D101" t="str">
            <v>Italie</v>
          </cell>
          <cell r="E101">
            <v>85299049</v>
          </cell>
          <cell r="F101" t="str">
            <v>Italie</v>
          </cell>
        </row>
        <row r="102">
          <cell r="B102" t="str">
            <v>3/509</v>
          </cell>
          <cell r="C102">
            <v>0.44</v>
          </cell>
          <cell r="D102" t="str">
            <v>Italie</v>
          </cell>
          <cell r="E102">
            <v>85299049</v>
          </cell>
          <cell r="F102" t="str">
            <v>Italie</v>
          </cell>
        </row>
        <row r="103">
          <cell r="B103" t="str">
            <v>3/511</v>
          </cell>
          <cell r="C103">
            <v>0.48</v>
          </cell>
          <cell r="D103" t="str">
            <v>Italie</v>
          </cell>
          <cell r="E103">
            <v>85299049</v>
          </cell>
          <cell r="F103" t="str">
            <v>Italie</v>
          </cell>
        </row>
        <row r="104">
          <cell r="B104" t="str">
            <v>3/516</v>
          </cell>
          <cell r="C104">
            <v>0.14000000000000001</v>
          </cell>
          <cell r="D104" t="str">
            <v>Italie</v>
          </cell>
          <cell r="E104">
            <v>85299049</v>
          </cell>
          <cell r="F104" t="str">
            <v>Italie</v>
          </cell>
        </row>
        <row r="105">
          <cell r="B105" t="str">
            <v>3/531</v>
          </cell>
          <cell r="C105">
            <v>0.06</v>
          </cell>
          <cell r="D105" t="str">
            <v>Italie</v>
          </cell>
          <cell r="E105">
            <v>85299049</v>
          </cell>
          <cell r="F105" t="str">
            <v>Italie</v>
          </cell>
        </row>
        <row r="106">
          <cell r="B106" t="str">
            <v>3/533</v>
          </cell>
          <cell r="C106">
            <v>0.44</v>
          </cell>
          <cell r="D106" t="str">
            <v>Italie</v>
          </cell>
          <cell r="E106">
            <v>85299049</v>
          </cell>
          <cell r="F106" t="str">
            <v>Italie</v>
          </cell>
        </row>
        <row r="107">
          <cell r="B107" t="str">
            <v>3/557</v>
          </cell>
          <cell r="C107">
            <v>0.16</v>
          </cell>
          <cell r="D107" t="str">
            <v>Italie</v>
          </cell>
          <cell r="E107">
            <v>85299049</v>
          </cell>
          <cell r="F107" t="str">
            <v>Italie</v>
          </cell>
        </row>
        <row r="108">
          <cell r="B108" t="str">
            <v>3/561</v>
          </cell>
          <cell r="C108">
            <v>0.2</v>
          </cell>
          <cell r="D108" t="str">
            <v>Italie</v>
          </cell>
          <cell r="E108">
            <v>85299049</v>
          </cell>
          <cell r="F108" t="str">
            <v>Italie</v>
          </cell>
        </row>
        <row r="109">
          <cell r="B109" t="str">
            <v>3/568</v>
          </cell>
          <cell r="C109">
            <v>0.24</v>
          </cell>
          <cell r="D109" t="str">
            <v>Italie</v>
          </cell>
          <cell r="E109">
            <v>85299049</v>
          </cell>
          <cell r="F109" t="str">
            <v>Italie</v>
          </cell>
        </row>
        <row r="110">
          <cell r="B110" t="str">
            <v>3/569</v>
          </cell>
          <cell r="C110">
            <v>0.38</v>
          </cell>
          <cell r="D110" t="str">
            <v>Italie</v>
          </cell>
          <cell r="E110">
            <v>85299049</v>
          </cell>
          <cell r="F110" t="str">
            <v>Italie</v>
          </cell>
        </row>
        <row r="111">
          <cell r="B111" t="str">
            <v>3/572</v>
          </cell>
          <cell r="C111">
            <v>0.3</v>
          </cell>
          <cell r="D111" t="str">
            <v>Italie</v>
          </cell>
          <cell r="E111">
            <v>85299049</v>
          </cell>
          <cell r="F111" t="str">
            <v>Italie</v>
          </cell>
        </row>
        <row r="112">
          <cell r="B112" t="str">
            <v>3/575</v>
          </cell>
          <cell r="C112">
            <v>0.14000000000000001</v>
          </cell>
          <cell r="D112" t="str">
            <v>Italie</v>
          </cell>
          <cell r="E112">
            <v>85299049</v>
          </cell>
          <cell r="F112" t="str">
            <v>Italie</v>
          </cell>
        </row>
        <row r="113">
          <cell r="B113" t="str">
            <v>3/600</v>
          </cell>
          <cell r="C113">
            <v>0.56000000000000005</v>
          </cell>
          <cell r="D113" t="str">
            <v>Italie</v>
          </cell>
          <cell r="E113">
            <v>85299049</v>
          </cell>
          <cell r="F113" t="str">
            <v>Italie</v>
          </cell>
        </row>
        <row r="114">
          <cell r="B114" t="str">
            <v>3/625</v>
          </cell>
          <cell r="C114">
            <v>0.16</v>
          </cell>
          <cell r="D114" t="str">
            <v>Italie</v>
          </cell>
          <cell r="E114">
            <v>85299049</v>
          </cell>
          <cell r="F114" t="str">
            <v>Italie</v>
          </cell>
        </row>
        <row r="115">
          <cell r="B115" t="str">
            <v>3/626</v>
          </cell>
          <cell r="C115">
            <v>0.2</v>
          </cell>
          <cell r="D115" t="str">
            <v>Italie</v>
          </cell>
          <cell r="E115">
            <v>85299049</v>
          </cell>
          <cell r="F115" t="str">
            <v>Italie</v>
          </cell>
        </row>
        <row r="116">
          <cell r="B116" t="str">
            <v>3/627</v>
          </cell>
          <cell r="C116">
            <v>0.66</v>
          </cell>
          <cell r="D116" t="str">
            <v>Italie</v>
          </cell>
          <cell r="E116">
            <v>85299049</v>
          </cell>
          <cell r="F116" t="str">
            <v>Italie</v>
          </cell>
        </row>
        <row r="117">
          <cell r="B117" t="str">
            <v>3/631</v>
          </cell>
          <cell r="C117">
            <v>0.1</v>
          </cell>
          <cell r="D117" t="str">
            <v>Italie</v>
          </cell>
          <cell r="E117">
            <v>85299049</v>
          </cell>
          <cell r="F117" t="str">
            <v>Italie</v>
          </cell>
        </row>
        <row r="118">
          <cell r="B118" t="str">
            <v>3/634</v>
          </cell>
          <cell r="C118">
            <v>0.22</v>
          </cell>
          <cell r="D118" t="str">
            <v>Italie</v>
          </cell>
          <cell r="E118">
            <v>85299049</v>
          </cell>
          <cell r="F118" t="str">
            <v>Italie</v>
          </cell>
        </row>
        <row r="119">
          <cell r="B119" t="str">
            <v>3/635</v>
          </cell>
          <cell r="C119">
            <v>0.22</v>
          </cell>
          <cell r="D119" t="str">
            <v>Italie</v>
          </cell>
          <cell r="E119">
            <v>85299049</v>
          </cell>
          <cell r="F119" t="str">
            <v>Italie</v>
          </cell>
        </row>
        <row r="120">
          <cell r="B120" t="str">
            <v>3/637</v>
          </cell>
          <cell r="C120">
            <v>0.86</v>
          </cell>
          <cell r="D120" t="str">
            <v>Italie</v>
          </cell>
          <cell r="E120">
            <v>85299049</v>
          </cell>
          <cell r="F120" t="str">
            <v>Italie</v>
          </cell>
        </row>
        <row r="121">
          <cell r="B121" t="str">
            <v>3/639</v>
          </cell>
          <cell r="C121">
            <v>0.32</v>
          </cell>
          <cell r="D121" t="str">
            <v>Italie</v>
          </cell>
          <cell r="E121">
            <v>85299049</v>
          </cell>
          <cell r="F121" t="str">
            <v>Italie</v>
          </cell>
        </row>
        <row r="122">
          <cell r="B122" t="str">
            <v>3/641</v>
          </cell>
          <cell r="C122">
            <v>0.16</v>
          </cell>
          <cell r="D122" t="str">
            <v>Italie</v>
          </cell>
          <cell r="E122">
            <v>85299049</v>
          </cell>
          <cell r="F122" t="str">
            <v>Italie</v>
          </cell>
        </row>
        <row r="123">
          <cell r="B123" t="str">
            <v>3/652</v>
          </cell>
          <cell r="C123">
            <v>0.2</v>
          </cell>
          <cell r="D123" t="str">
            <v>Italie</v>
          </cell>
          <cell r="E123">
            <v>85299049</v>
          </cell>
          <cell r="F123" t="str">
            <v>Italie</v>
          </cell>
        </row>
        <row r="124">
          <cell r="B124" t="str">
            <v>3/653</v>
          </cell>
          <cell r="C124">
            <v>0.32</v>
          </cell>
          <cell r="D124" t="str">
            <v>Italie</v>
          </cell>
          <cell r="E124">
            <v>85299049</v>
          </cell>
          <cell r="F124" t="str">
            <v>Italie</v>
          </cell>
        </row>
        <row r="125">
          <cell r="B125" t="str">
            <v>3/659</v>
          </cell>
          <cell r="C125">
            <v>1.58</v>
          </cell>
          <cell r="D125" t="str">
            <v>Italie</v>
          </cell>
          <cell r="E125">
            <v>85299049</v>
          </cell>
          <cell r="F125" t="str">
            <v>Italie</v>
          </cell>
        </row>
        <row r="126">
          <cell r="B126" t="str">
            <v>3/671</v>
          </cell>
          <cell r="C126">
            <v>0.44</v>
          </cell>
          <cell r="D126" t="str">
            <v>Italie</v>
          </cell>
          <cell r="E126">
            <v>85299049</v>
          </cell>
          <cell r="F126" t="str">
            <v>Italie</v>
          </cell>
        </row>
        <row r="127">
          <cell r="B127" t="str">
            <v>3/692</v>
          </cell>
          <cell r="C127">
            <v>0.14000000000000001</v>
          </cell>
          <cell r="D127" t="str">
            <v>Italie</v>
          </cell>
          <cell r="E127">
            <v>85299049</v>
          </cell>
          <cell r="F127" t="str">
            <v>Italie</v>
          </cell>
        </row>
        <row r="128">
          <cell r="B128" t="str">
            <v>3/805</v>
          </cell>
          <cell r="C128">
            <v>0.12</v>
          </cell>
          <cell r="D128" t="str">
            <v>Italie</v>
          </cell>
          <cell r="E128">
            <v>85299049</v>
          </cell>
          <cell r="F128" t="str">
            <v>Italie</v>
          </cell>
        </row>
        <row r="129">
          <cell r="B129" t="str">
            <v>4/009</v>
          </cell>
          <cell r="C129">
            <v>0.04</v>
          </cell>
          <cell r="D129" t="str">
            <v>Italie</v>
          </cell>
          <cell r="E129">
            <v>85299049</v>
          </cell>
          <cell r="F129" t="str">
            <v>Italie</v>
          </cell>
        </row>
        <row r="130">
          <cell r="B130" t="str">
            <v>4/073</v>
          </cell>
          <cell r="C130">
            <v>0.18</v>
          </cell>
          <cell r="D130" t="str">
            <v>Italie</v>
          </cell>
          <cell r="E130">
            <v>85443000</v>
          </cell>
          <cell r="F130" t="str">
            <v>Italie</v>
          </cell>
        </row>
        <row r="131">
          <cell r="B131" t="str">
            <v>4/130</v>
          </cell>
          <cell r="C131">
            <v>0.16</v>
          </cell>
          <cell r="D131" t="str">
            <v>Italie</v>
          </cell>
          <cell r="E131">
            <v>85443000</v>
          </cell>
          <cell r="F131" t="str">
            <v>Italie</v>
          </cell>
        </row>
        <row r="132">
          <cell r="B132" t="str">
            <v>4/131</v>
          </cell>
          <cell r="C132">
            <v>0.16</v>
          </cell>
          <cell r="D132" t="str">
            <v>Italie</v>
          </cell>
          <cell r="E132">
            <v>85443000</v>
          </cell>
          <cell r="F132" t="str">
            <v>Italie</v>
          </cell>
        </row>
        <row r="133">
          <cell r="B133" t="str">
            <v>4/134</v>
          </cell>
          <cell r="C133">
            <v>0.2</v>
          </cell>
          <cell r="D133" t="str">
            <v>Italie</v>
          </cell>
          <cell r="E133">
            <v>85443000</v>
          </cell>
          <cell r="F133" t="str">
            <v>Italie</v>
          </cell>
        </row>
        <row r="134">
          <cell r="B134" t="str">
            <v>4/135</v>
          </cell>
          <cell r="C134">
            <v>0.16</v>
          </cell>
          <cell r="D134" t="str">
            <v>Italie</v>
          </cell>
          <cell r="E134">
            <v>85443000</v>
          </cell>
          <cell r="F134" t="str">
            <v>Italie</v>
          </cell>
        </row>
        <row r="135">
          <cell r="B135" t="str">
            <v>4/142</v>
          </cell>
          <cell r="C135">
            <v>0.04</v>
          </cell>
          <cell r="D135" t="str">
            <v>Italie</v>
          </cell>
          <cell r="E135">
            <v>85443000</v>
          </cell>
          <cell r="F135" t="str">
            <v>Italie</v>
          </cell>
        </row>
        <row r="136">
          <cell r="B136" t="str">
            <v>4/147</v>
          </cell>
          <cell r="C136">
            <v>0.04</v>
          </cell>
          <cell r="D136" t="str">
            <v>Italie</v>
          </cell>
          <cell r="E136">
            <v>85443000</v>
          </cell>
          <cell r="F136" t="str">
            <v>Italie</v>
          </cell>
        </row>
        <row r="137">
          <cell r="B137" t="str">
            <v>4/156</v>
          </cell>
          <cell r="C137">
            <v>0.1</v>
          </cell>
          <cell r="D137" t="str">
            <v>Italie</v>
          </cell>
          <cell r="E137">
            <v>85443000</v>
          </cell>
          <cell r="F137" t="str">
            <v>Italie</v>
          </cell>
        </row>
        <row r="138">
          <cell r="B138" t="str">
            <v>4/190</v>
          </cell>
          <cell r="C138">
            <v>0.12</v>
          </cell>
          <cell r="D138" t="str">
            <v>Italie</v>
          </cell>
          <cell r="E138">
            <v>85443000</v>
          </cell>
          <cell r="F138" t="str">
            <v>Italie</v>
          </cell>
        </row>
        <row r="139">
          <cell r="B139" t="str">
            <v>4/197</v>
          </cell>
          <cell r="C139">
            <v>0.1</v>
          </cell>
          <cell r="D139" t="str">
            <v>Italie</v>
          </cell>
          <cell r="E139">
            <v>85443000</v>
          </cell>
          <cell r="F139" t="str">
            <v>Italie</v>
          </cell>
        </row>
        <row r="140">
          <cell r="B140" t="str">
            <v>4/211.1</v>
          </cell>
          <cell r="C140">
            <v>0.04</v>
          </cell>
          <cell r="D140" t="str">
            <v>Italie</v>
          </cell>
          <cell r="E140">
            <v>85443000</v>
          </cell>
          <cell r="F140" t="str">
            <v>Italie</v>
          </cell>
        </row>
        <row r="141">
          <cell r="B141" t="str">
            <v>4/218.1</v>
          </cell>
          <cell r="C141">
            <v>0.02</v>
          </cell>
          <cell r="D141" t="str">
            <v>Italie</v>
          </cell>
          <cell r="E141">
            <v>85443000</v>
          </cell>
          <cell r="F141" t="str">
            <v>Italie</v>
          </cell>
        </row>
        <row r="142">
          <cell r="B142" t="str">
            <v>4/246</v>
          </cell>
          <cell r="C142">
            <v>0.42</v>
          </cell>
          <cell r="D142" t="str">
            <v>Italie</v>
          </cell>
          <cell r="E142">
            <v>85443000</v>
          </cell>
          <cell r="F142" t="str">
            <v>Italie</v>
          </cell>
        </row>
        <row r="143">
          <cell r="B143" t="str">
            <v>4/277</v>
          </cell>
          <cell r="C143">
            <v>0.08</v>
          </cell>
          <cell r="D143" t="str">
            <v>Italie</v>
          </cell>
          <cell r="E143">
            <v>85443000</v>
          </cell>
          <cell r="F143" t="str">
            <v>Italie</v>
          </cell>
        </row>
        <row r="144">
          <cell r="B144" t="str">
            <v>4/328</v>
          </cell>
          <cell r="C144">
            <v>0.06</v>
          </cell>
          <cell r="D144" t="str">
            <v>Italie</v>
          </cell>
          <cell r="E144">
            <v>85443000</v>
          </cell>
          <cell r="F144" t="str">
            <v>Italie</v>
          </cell>
        </row>
        <row r="145">
          <cell r="B145" t="str">
            <v>4/334.2</v>
          </cell>
          <cell r="C145">
            <v>0.08</v>
          </cell>
          <cell r="D145" t="str">
            <v>Italie</v>
          </cell>
          <cell r="E145">
            <v>85443000</v>
          </cell>
          <cell r="F145" t="str">
            <v>Italie</v>
          </cell>
        </row>
        <row r="146">
          <cell r="B146" t="str">
            <v>4/360</v>
          </cell>
          <cell r="C146">
            <v>0.39</v>
          </cell>
          <cell r="D146" t="str">
            <v>Italie</v>
          </cell>
          <cell r="E146">
            <v>85443000</v>
          </cell>
          <cell r="F146" t="str">
            <v>Italie</v>
          </cell>
        </row>
        <row r="147">
          <cell r="B147" t="str">
            <v>4/361</v>
          </cell>
          <cell r="C147">
            <v>0.4</v>
          </cell>
          <cell r="D147" t="str">
            <v>Italie</v>
          </cell>
          <cell r="E147">
            <v>85443000</v>
          </cell>
          <cell r="F147" t="str">
            <v>Italie</v>
          </cell>
        </row>
        <row r="148">
          <cell r="B148" t="str">
            <v>4/362</v>
          </cell>
          <cell r="C148">
            <v>0.42</v>
          </cell>
          <cell r="D148" t="str">
            <v>Italie</v>
          </cell>
          <cell r="E148">
            <v>85443000</v>
          </cell>
          <cell r="F148" t="str">
            <v>Italie</v>
          </cell>
        </row>
        <row r="149">
          <cell r="B149" t="str">
            <v>4/466.2</v>
          </cell>
          <cell r="C149">
            <v>0.02</v>
          </cell>
          <cell r="D149" t="str">
            <v>Italie</v>
          </cell>
          <cell r="E149">
            <v>85443000</v>
          </cell>
          <cell r="F149" t="str">
            <v>Italie</v>
          </cell>
        </row>
        <row r="150">
          <cell r="B150" t="str">
            <v>4/474.2</v>
          </cell>
          <cell r="C150">
            <v>0.04</v>
          </cell>
          <cell r="D150" t="str">
            <v>Italie</v>
          </cell>
          <cell r="E150">
            <v>85443000</v>
          </cell>
          <cell r="F150" t="str">
            <v>Italie</v>
          </cell>
        </row>
        <row r="151">
          <cell r="B151" t="str">
            <v>4/476.2</v>
          </cell>
          <cell r="C151">
            <v>0.04</v>
          </cell>
          <cell r="D151" t="str">
            <v>Italie</v>
          </cell>
          <cell r="E151">
            <v>85443000</v>
          </cell>
          <cell r="F151" t="str">
            <v>Italie</v>
          </cell>
        </row>
        <row r="152">
          <cell r="B152" t="str">
            <v>4/477.2</v>
          </cell>
          <cell r="C152">
            <v>0.02</v>
          </cell>
          <cell r="D152" t="str">
            <v>Italie</v>
          </cell>
          <cell r="E152">
            <v>85443000</v>
          </cell>
          <cell r="F152" t="str">
            <v>Italie</v>
          </cell>
        </row>
        <row r="153">
          <cell r="B153" t="str">
            <v>4/483</v>
          </cell>
          <cell r="C153">
            <v>0.22</v>
          </cell>
          <cell r="D153" t="str">
            <v>Italie</v>
          </cell>
          <cell r="E153">
            <v>85443000</v>
          </cell>
          <cell r="F153" t="str">
            <v>Italie</v>
          </cell>
        </row>
        <row r="154">
          <cell r="B154" t="str">
            <v>4/486</v>
          </cell>
          <cell r="C154">
            <v>0.06</v>
          </cell>
          <cell r="D154" t="str">
            <v>Italie</v>
          </cell>
          <cell r="E154">
            <v>85443000</v>
          </cell>
          <cell r="F154" t="str">
            <v>Italie</v>
          </cell>
        </row>
        <row r="155">
          <cell r="B155" t="str">
            <v>4/513.2</v>
          </cell>
          <cell r="C155">
            <v>0.02</v>
          </cell>
          <cell r="D155" t="str">
            <v>Italie</v>
          </cell>
          <cell r="E155">
            <v>85443000</v>
          </cell>
          <cell r="F155" t="str">
            <v>Italie</v>
          </cell>
        </row>
        <row r="156">
          <cell r="B156" t="str">
            <v>4/538</v>
          </cell>
          <cell r="C156">
            <v>0.04</v>
          </cell>
          <cell r="D156" t="str">
            <v>Italie</v>
          </cell>
          <cell r="E156">
            <v>85443000</v>
          </cell>
          <cell r="F156" t="str">
            <v>Italie</v>
          </cell>
        </row>
        <row r="157">
          <cell r="B157" t="str">
            <v>4/539</v>
          </cell>
          <cell r="C157">
            <v>0.04</v>
          </cell>
          <cell r="D157" t="str">
            <v>Italie</v>
          </cell>
          <cell r="E157">
            <v>85443000</v>
          </cell>
          <cell r="F157" t="str">
            <v>Italie</v>
          </cell>
        </row>
        <row r="158">
          <cell r="B158" t="str">
            <v>4/586</v>
          </cell>
          <cell r="C158">
            <v>0.02</v>
          </cell>
          <cell r="D158" t="str">
            <v>Italie</v>
          </cell>
          <cell r="E158">
            <v>85443000</v>
          </cell>
          <cell r="F158" t="str">
            <v>Italie</v>
          </cell>
        </row>
        <row r="159">
          <cell r="B159" t="str">
            <v>4/587.2</v>
          </cell>
          <cell r="C159">
            <v>0.14000000000000001</v>
          </cell>
          <cell r="D159" t="str">
            <v>Italie</v>
          </cell>
          <cell r="E159">
            <v>85443000</v>
          </cell>
          <cell r="F159" t="str">
            <v>Italie</v>
          </cell>
        </row>
        <row r="160">
          <cell r="B160" t="str">
            <v>4/588.2</v>
          </cell>
          <cell r="C160">
            <v>0.12</v>
          </cell>
          <cell r="D160" t="str">
            <v>Italie</v>
          </cell>
          <cell r="E160">
            <v>85443000</v>
          </cell>
          <cell r="F160" t="str">
            <v>Italie</v>
          </cell>
        </row>
        <row r="161">
          <cell r="B161" t="str">
            <v>4/596.2</v>
          </cell>
          <cell r="C161">
            <v>0.12</v>
          </cell>
          <cell r="D161" t="str">
            <v>Italie</v>
          </cell>
          <cell r="E161">
            <v>85443000</v>
          </cell>
          <cell r="F161" t="str">
            <v>Italie</v>
          </cell>
        </row>
        <row r="162">
          <cell r="B162" t="str">
            <v>4/617</v>
          </cell>
          <cell r="C162">
            <v>0.08</v>
          </cell>
          <cell r="D162" t="str">
            <v>Italie</v>
          </cell>
          <cell r="E162">
            <v>85443000</v>
          </cell>
          <cell r="F162" t="str">
            <v>Italie</v>
          </cell>
        </row>
        <row r="163">
          <cell r="B163" t="str">
            <v>4/620</v>
          </cell>
          <cell r="C163">
            <v>0.04</v>
          </cell>
          <cell r="D163" t="str">
            <v>Italie</v>
          </cell>
          <cell r="E163">
            <v>85443000</v>
          </cell>
          <cell r="F163" t="str">
            <v>Italie</v>
          </cell>
        </row>
        <row r="164">
          <cell r="B164" t="str">
            <v>4/622</v>
          </cell>
          <cell r="C164">
            <v>0.08</v>
          </cell>
          <cell r="D164" t="str">
            <v>Italie</v>
          </cell>
          <cell r="E164">
            <v>85443000</v>
          </cell>
          <cell r="F164" t="str">
            <v>Italie</v>
          </cell>
        </row>
        <row r="165">
          <cell r="B165" t="str">
            <v>4/623</v>
          </cell>
          <cell r="C165">
            <v>0.08</v>
          </cell>
          <cell r="D165" t="str">
            <v>Italie</v>
          </cell>
          <cell r="E165">
            <v>85443000</v>
          </cell>
          <cell r="F165" t="str">
            <v>Italie</v>
          </cell>
        </row>
        <row r="166">
          <cell r="B166" t="str">
            <v>4/624</v>
          </cell>
          <cell r="C166">
            <v>0.06</v>
          </cell>
          <cell r="D166" t="str">
            <v>Italie</v>
          </cell>
          <cell r="E166">
            <v>85443000</v>
          </cell>
          <cell r="F166" t="str">
            <v>Italie</v>
          </cell>
        </row>
        <row r="167">
          <cell r="B167" t="str">
            <v>4/625</v>
          </cell>
          <cell r="C167">
            <v>0.08</v>
          </cell>
          <cell r="D167" t="str">
            <v>Italie</v>
          </cell>
          <cell r="E167">
            <v>85443000</v>
          </cell>
          <cell r="F167" t="str">
            <v>Italie</v>
          </cell>
        </row>
        <row r="168">
          <cell r="B168" t="str">
            <v>4/626</v>
          </cell>
          <cell r="C168">
            <v>0.08</v>
          </cell>
          <cell r="D168" t="str">
            <v>Italie</v>
          </cell>
          <cell r="E168">
            <v>85443000</v>
          </cell>
          <cell r="F168" t="str">
            <v>Italie</v>
          </cell>
        </row>
        <row r="169">
          <cell r="B169" t="str">
            <v>4/627</v>
          </cell>
          <cell r="C169">
            <v>0.08</v>
          </cell>
          <cell r="D169" t="str">
            <v>Italie</v>
          </cell>
          <cell r="E169">
            <v>85443000</v>
          </cell>
          <cell r="F169" t="str">
            <v>Italie</v>
          </cell>
        </row>
        <row r="170">
          <cell r="B170" t="str">
            <v>4/634</v>
          </cell>
          <cell r="C170">
            <v>0.04</v>
          </cell>
          <cell r="D170" t="str">
            <v>Italie</v>
          </cell>
          <cell r="E170">
            <v>85443000</v>
          </cell>
          <cell r="F170" t="str">
            <v>Italie</v>
          </cell>
        </row>
        <row r="171">
          <cell r="B171" t="str">
            <v>4/635</v>
          </cell>
          <cell r="C171">
            <v>0.54</v>
          </cell>
          <cell r="D171" t="str">
            <v>Italie</v>
          </cell>
          <cell r="E171">
            <v>85443000</v>
          </cell>
          <cell r="F171" t="str">
            <v>Italie</v>
          </cell>
        </row>
        <row r="172">
          <cell r="B172" t="str">
            <v>4/637</v>
          </cell>
          <cell r="C172">
            <v>0.1</v>
          </cell>
          <cell r="D172" t="str">
            <v>Italie</v>
          </cell>
          <cell r="E172">
            <v>85443000</v>
          </cell>
          <cell r="F172" t="str">
            <v>Italie</v>
          </cell>
        </row>
        <row r="173">
          <cell r="B173" t="str">
            <v>4/638.1</v>
          </cell>
          <cell r="C173">
            <v>0.02</v>
          </cell>
          <cell r="D173" t="str">
            <v>Italie</v>
          </cell>
          <cell r="E173">
            <v>85443000</v>
          </cell>
          <cell r="F173" t="str">
            <v>Italie</v>
          </cell>
        </row>
        <row r="174">
          <cell r="B174" t="str">
            <v>4/642</v>
          </cell>
          <cell r="C174">
            <v>0.06</v>
          </cell>
          <cell r="D174" t="str">
            <v>Italie</v>
          </cell>
          <cell r="E174">
            <v>85443000</v>
          </cell>
          <cell r="F174" t="str">
            <v>Italie</v>
          </cell>
        </row>
        <row r="175">
          <cell r="B175" t="str">
            <v>4/644</v>
          </cell>
          <cell r="C175">
            <v>0.06</v>
          </cell>
          <cell r="D175" t="str">
            <v>Italie</v>
          </cell>
          <cell r="E175">
            <v>85443000</v>
          </cell>
          <cell r="F175" t="str">
            <v>Italie</v>
          </cell>
        </row>
        <row r="176">
          <cell r="B176" t="str">
            <v>4/650</v>
          </cell>
          <cell r="C176">
            <v>0.02</v>
          </cell>
          <cell r="D176" t="str">
            <v>Italie</v>
          </cell>
          <cell r="E176">
            <v>85443000</v>
          </cell>
          <cell r="F176" t="str">
            <v>Italie</v>
          </cell>
        </row>
        <row r="177">
          <cell r="B177" t="str">
            <v>4/653.1</v>
          </cell>
          <cell r="C177">
            <v>0.02</v>
          </cell>
          <cell r="D177" t="str">
            <v>Italie</v>
          </cell>
          <cell r="E177">
            <v>85443000</v>
          </cell>
          <cell r="F177" t="str">
            <v>Italie</v>
          </cell>
        </row>
        <row r="178">
          <cell r="B178" t="str">
            <v>4/670.2</v>
          </cell>
          <cell r="C178">
            <v>0.06</v>
          </cell>
          <cell r="D178" t="str">
            <v>Italie</v>
          </cell>
          <cell r="E178">
            <v>85443000</v>
          </cell>
          <cell r="F178" t="str">
            <v>Italie</v>
          </cell>
        </row>
        <row r="179">
          <cell r="B179" t="str">
            <v>4/684</v>
          </cell>
          <cell r="C179">
            <v>0.1</v>
          </cell>
          <cell r="D179" t="str">
            <v>Italie</v>
          </cell>
          <cell r="E179">
            <v>85443000</v>
          </cell>
          <cell r="F179" t="str">
            <v>Italie</v>
          </cell>
        </row>
        <row r="180">
          <cell r="B180" t="str">
            <v>4/685</v>
          </cell>
          <cell r="C180">
            <v>0.06</v>
          </cell>
          <cell r="D180" t="str">
            <v>Italie</v>
          </cell>
          <cell r="E180">
            <v>85443000</v>
          </cell>
          <cell r="F180" t="str">
            <v>Italie</v>
          </cell>
        </row>
        <row r="181">
          <cell r="B181" t="str">
            <v>4/704</v>
          </cell>
          <cell r="C181">
            <v>0.08</v>
          </cell>
          <cell r="D181" t="str">
            <v>Italie</v>
          </cell>
          <cell r="E181">
            <v>85443000</v>
          </cell>
          <cell r="F181" t="str">
            <v>Italie</v>
          </cell>
        </row>
        <row r="182">
          <cell r="B182" t="str">
            <v>4/706</v>
          </cell>
          <cell r="C182">
            <v>0.06</v>
          </cell>
          <cell r="D182" t="str">
            <v>Italie</v>
          </cell>
          <cell r="E182">
            <v>85443000</v>
          </cell>
          <cell r="F182" t="str">
            <v>Italie</v>
          </cell>
        </row>
        <row r="183">
          <cell r="B183" t="str">
            <v>4/709</v>
          </cell>
          <cell r="C183">
            <v>0.08</v>
          </cell>
          <cell r="D183" t="str">
            <v>Italie</v>
          </cell>
          <cell r="E183">
            <v>85443000</v>
          </cell>
          <cell r="F183" t="str">
            <v>Italie</v>
          </cell>
        </row>
        <row r="184">
          <cell r="B184" t="str">
            <v>4/713</v>
          </cell>
          <cell r="C184">
            <v>0.06</v>
          </cell>
          <cell r="D184" t="str">
            <v>Italie</v>
          </cell>
          <cell r="E184">
            <v>85443000</v>
          </cell>
          <cell r="F184" t="str">
            <v>Italie</v>
          </cell>
        </row>
        <row r="185">
          <cell r="B185" t="str">
            <v>4/717</v>
          </cell>
          <cell r="C185">
            <v>0.06</v>
          </cell>
          <cell r="D185" t="str">
            <v>Italie</v>
          </cell>
          <cell r="E185">
            <v>85443000</v>
          </cell>
          <cell r="F185" t="str">
            <v>Italie</v>
          </cell>
        </row>
        <row r="186">
          <cell r="B186" t="str">
            <v>4/718</v>
          </cell>
          <cell r="C186">
            <v>0.04</v>
          </cell>
          <cell r="D186" t="str">
            <v>Italie</v>
          </cell>
          <cell r="E186">
            <v>85443000</v>
          </cell>
          <cell r="F186" t="str">
            <v>Italie</v>
          </cell>
        </row>
        <row r="187">
          <cell r="B187" t="str">
            <v>4/719</v>
          </cell>
          <cell r="C187">
            <v>0.06</v>
          </cell>
          <cell r="D187" t="str">
            <v>Italie</v>
          </cell>
          <cell r="E187">
            <v>85443000</v>
          </cell>
          <cell r="F187" t="str">
            <v>Italie</v>
          </cell>
        </row>
        <row r="188">
          <cell r="B188" t="str">
            <v>4/722</v>
          </cell>
          <cell r="C188">
            <v>0.08</v>
          </cell>
          <cell r="D188" t="str">
            <v>Italie</v>
          </cell>
          <cell r="E188">
            <v>85443000</v>
          </cell>
          <cell r="F188" t="str">
            <v>Italie</v>
          </cell>
        </row>
        <row r="189">
          <cell r="B189" t="str">
            <v>4/725</v>
          </cell>
          <cell r="C189">
            <v>0.06</v>
          </cell>
          <cell r="D189" t="str">
            <v>Italie</v>
          </cell>
          <cell r="E189">
            <v>85443000</v>
          </cell>
          <cell r="F189" t="str">
            <v>Italie</v>
          </cell>
        </row>
        <row r="190">
          <cell r="B190" t="str">
            <v>4/726</v>
          </cell>
          <cell r="C190">
            <v>0.08</v>
          </cell>
          <cell r="D190" t="str">
            <v>Italie</v>
          </cell>
          <cell r="E190">
            <v>85443000</v>
          </cell>
          <cell r="F190" t="str">
            <v>Italie</v>
          </cell>
        </row>
        <row r="191">
          <cell r="B191" t="str">
            <v>4/728</v>
          </cell>
          <cell r="C191">
            <v>0.08</v>
          </cell>
          <cell r="D191" t="str">
            <v>Italie</v>
          </cell>
          <cell r="E191">
            <v>85443000</v>
          </cell>
          <cell r="F191" t="str">
            <v>Italie</v>
          </cell>
        </row>
        <row r="192">
          <cell r="B192" t="str">
            <v>4/731</v>
          </cell>
          <cell r="C192">
            <v>0.08</v>
          </cell>
          <cell r="D192" t="str">
            <v>Italie</v>
          </cell>
          <cell r="E192">
            <v>85443000</v>
          </cell>
          <cell r="F192" t="str">
            <v>Italie</v>
          </cell>
        </row>
        <row r="193">
          <cell r="B193" t="str">
            <v>4/732</v>
          </cell>
          <cell r="C193">
            <v>0.1</v>
          </cell>
          <cell r="D193" t="str">
            <v>Italie</v>
          </cell>
          <cell r="E193">
            <v>85443000</v>
          </cell>
          <cell r="F193" t="str">
            <v>Italie</v>
          </cell>
        </row>
        <row r="194">
          <cell r="B194" t="str">
            <v>4/733</v>
          </cell>
          <cell r="C194">
            <v>0.08</v>
          </cell>
          <cell r="D194" t="str">
            <v>Italie</v>
          </cell>
          <cell r="E194">
            <v>85443000</v>
          </cell>
          <cell r="F194" t="str">
            <v>Italie</v>
          </cell>
        </row>
        <row r="195">
          <cell r="B195" t="str">
            <v>4/744</v>
          </cell>
          <cell r="C195">
            <v>0.06</v>
          </cell>
          <cell r="D195" t="str">
            <v>Italie</v>
          </cell>
          <cell r="E195">
            <v>85443000</v>
          </cell>
          <cell r="F195" t="str">
            <v>Italie</v>
          </cell>
        </row>
        <row r="196">
          <cell r="B196" t="str">
            <v>4/754</v>
          </cell>
          <cell r="C196">
            <v>0.4</v>
          </cell>
          <cell r="D196" t="str">
            <v>Italie</v>
          </cell>
          <cell r="E196">
            <v>85443000</v>
          </cell>
          <cell r="F196" t="str">
            <v>Italie</v>
          </cell>
        </row>
        <row r="197">
          <cell r="B197" t="str">
            <v>4/761</v>
          </cell>
          <cell r="C197">
            <v>0.12</v>
          </cell>
          <cell r="D197" t="str">
            <v>Italie</v>
          </cell>
          <cell r="E197">
            <v>85443000</v>
          </cell>
          <cell r="F197" t="str">
            <v>Italie</v>
          </cell>
        </row>
        <row r="198">
          <cell r="B198" t="str">
            <v>4/767</v>
          </cell>
          <cell r="C198">
            <v>0.16</v>
          </cell>
          <cell r="D198" t="str">
            <v>Italie</v>
          </cell>
          <cell r="E198">
            <v>85443000</v>
          </cell>
          <cell r="F198" t="str">
            <v>Italie</v>
          </cell>
        </row>
        <row r="199">
          <cell r="B199" t="str">
            <v>4/769</v>
          </cell>
          <cell r="C199">
            <v>0.12</v>
          </cell>
          <cell r="D199" t="str">
            <v>Italie</v>
          </cell>
          <cell r="E199">
            <v>85443000</v>
          </cell>
          <cell r="F199" t="str">
            <v>Italie</v>
          </cell>
        </row>
        <row r="200">
          <cell r="B200" t="str">
            <v>4/774</v>
          </cell>
          <cell r="C200">
            <v>0.12</v>
          </cell>
          <cell r="D200" t="str">
            <v>Italie</v>
          </cell>
          <cell r="E200">
            <v>85443000</v>
          </cell>
          <cell r="F200" t="str">
            <v>Italie</v>
          </cell>
        </row>
        <row r="201">
          <cell r="B201" t="str">
            <v>4/775</v>
          </cell>
          <cell r="C201">
            <v>0.12</v>
          </cell>
          <cell r="D201" t="str">
            <v>Italie</v>
          </cell>
          <cell r="E201">
            <v>85443000</v>
          </cell>
          <cell r="F201" t="str">
            <v>Italie</v>
          </cell>
        </row>
        <row r="202">
          <cell r="B202" t="str">
            <v>4/776</v>
          </cell>
          <cell r="C202">
            <v>0.1</v>
          </cell>
          <cell r="D202" t="str">
            <v>Italie</v>
          </cell>
          <cell r="E202">
            <v>85443000</v>
          </cell>
          <cell r="F202" t="str">
            <v>Italie</v>
          </cell>
        </row>
        <row r="203">
          <cell r="B203" t="str">
            <v>4/777</v>
          </cell>
          <cell r="C203">
            <v>0.08</v>
          </cell>
          <cell r="D203" t="str">
            <v>Italie</v>
          </cell>
          <cell r="E203">
            <v>85443000</v>
          </cell>
          <cell r="F203" t="str">
            <v>Italie</v>
          </cell>
        </row>
        <row r="204">
          <cell r="B204" t="str">
            <v>4/780</v>
          </cell>
          <cell r="C204">
            <v>0.12</v>
          </cell>
          <cell r="D204" t="str">
            <v>Italie</v>
          </cell>
          <cell r="E204">
            <v>85443000</v>
          </cell>
          <cell r="F204" t="str">
            <v>Italie</v>
          </cell>
        </row>
        <row r="205">
          <cell r="B205" t="str">
            <v>4/781</v>
          </cell>
          <cell r="C205">
            <v>0.12</v>
          </cell>
          <cell r="D205" t="str">
            <v>Italie</v>
          </cell>
          <cell r="E205">
            <v>85443000</v>
          </cell>
          <cell r="F205" t="str">
            <v>Italie</v>
          </cell>
        </row>
        <row r="206">
          <cell r="B206" t="str">
            <v>4/785</v>
          </cell>
          <cell r="C206">
            <v>0.14000000000000001</v>
          </cell>
          <cell r="D206" t="str">
            <v>Italie</v>
          </cell>
          <cell r="E206">
            <v>85443000</v>
          </cell>
          <cell r="F206" t="str">
            <v>Italie</v>
          </cell>
        </row>
        <row r="207">
          <cell r="B207" t="str">
            <v>4/790</v>
          </cell>
          <cell r="C207">
            <v>0.16</v>
          </cell>
          <cell r="D207" t="str">
            <v>Italie</v>
          </cell>
          <cell r="E207">
            <v>85443000</v>
          </cell>
          <cell r="F207" t="str">
            <v>Italie</v>
          </cell>
        </row>
        <row r="208">
          <cell r="B208" t="str">
            <v>4/791</v>
          </cell>
          <cell r="C208">
            <v>0.14000000000000001</v>
          </cell>
          <cell r="D208" t="str">
            <v>Italie</v>
          </cell>
          <cell r="E208">
            <v>85443000</v>
          </cell>
          <cell r="F208" t="str">
            <v>Italie</v>
          </cell>
        </row>
        <row r="209">
          <cell r="B209" t="str">
            <v>4/792</v>
          </cell>
          <cell r="C209">
            <v>0.18</v>
          </cell>
          <cell r="D209" t="str">
            <v>Italie</v>
          </cell>
          <cell r="E209">
            <v>85443000</v>
          </cell>
          <cell r="F209" t="str">
            <v>Italie</v>
          </cell>
        </row>
        <row r="210">
          <cell r="B210" t="str">
            <v>4/793</v>
          </cell>
          <cell r="C210">
            <v>0.18</v>
          </cell>
          <cell r="D210" t="str">
            <v>Italie</v>
          </cell>
          <cell r="E210">
            <v>85443000</v>
          </cell>
          <cell r="F210" t="str">
            <v>Italie</v>
          </cell>
        </row>
        <row r="211">
          <cell r="B211" t="str">
            <v>4/794</v>
          </cell>
          <cell r="C211">
            <v>0.12</v>
          </cell>
          <cell r="D211" t="str">
            <v>Italie</v>
          </cell>
          <cell r="E211">
            <v>85443000</v>
          </cell>
          <cell r="F211" t="str">
            <v>Italie</v>
          </cell>
        </row>
        <row r="212">
          <cell r="B212" t="str">
            <v>4/799</v>
          </cell>
          <cell r="C212">
            <v>0.16</v>
          </cell>
          <cell r="D212" t="str">
            <v>Italie</v>
          </cell>
          <cell r="E212">
            <v>85443000</v>
          </cell>
          <cell r="F212" t="str">
            <v>Italie</v>
          </cell>
        </row>
        <row r="213">
          <cell r="B213" t="str">
            <v>4/803</v>
          </cell>
          <cell r="C213">
            <v>0.18</v>
          </cell>
          <cell r="D213" t="str">
            <v>Italie</v>
          </cell>
          <cell r="E213">
            <v>85443000</v>
          </cell>
          <cell r="F213" t="str">
            <v>Italie</v>
          </cell>
        </row>
        <row r="214">
          <cell r="B214" t="str">
            <v>4/805</v>
          </cell>
          <cell r="C214">
            <v>0.14000000000000001</v>
          </cell>
          <cell r="D214" t="str">
            <v>Italie</v>
          </cell>
          <cell r="E214">
            <v>85443000</v>
          </cell>
          <cell r="F214" t="str">
            <v>Italie</v>
          </cell>
        </row>
        <row r="215">
          <cell r="B215" t="str">
            <v>4/806</v>
          </cell>
          <cell r="C215">
            <v>0.18</v>
          </cell>
          <cell r="D215" t="str">
            <v>Italie</v>
          </cell>
          <cell r="E215">
            <v>85443000</v>
          </cell>
          <cell r="F215" t="str">
            <v>Italie</v>
          </cell>
        </row>
        <row r="216">
          <cell r="B216" t="str">
            <v>4/809</v>
          </cell>
          <cell r="C216">
            <v>0.1</v>
          </cell>
          <cell r="D216" t="str">
            <v>Italie</v>
          </cell>
          <cell r="E216">
            <v>85443000</v>
          </cell>
          <cell r="F216" t="str">
            <v>Italie</v>
          </cell>
        </row>
        <row r="217">
          <cell r="B217" t="str">
            <v>4/810</v>
          </cell>
          <cell r="C217">
            <v>0.14000000000000001</v>
          </cell>
          <cell r="D217" t="str">
            <v>Italie</v>
          </cell>
          <cell r="E217">
            <v>85443000</v>
          </cell>
          <cell r="F217" t="str">
            <v>Italie</v>
          </cell>
        </row>
        <row r="218">
          <cell r="B218" t="str">
            <v>4/813</v>
          </cell>
          <cell r="C218">
            <v>0.1</v>
          </cell>
          <cell r="D218" t="str">
            <v>Italie</v>
          </cell>
          <cell r="E218">
            <v>85443000</v>
          </cell>
          <cell r="F218" t="str">
            <v>Italie</v>
          </cell>
        </row>
        <row r="219">
          <cell r="B219" t="str">
            <v>4/816</v>
          </cell>
          <cell r="C219">
            <v>0.26</v>
          </cell>
          <cell r="D219" t="str">
            <v>Italie</v>
          </cell>
          <cell r="E219">
            <v>85443000</v>
          </cell>
          <cell r="F219" t="str">
            <v>Italie</v>
          </cell>
        </row>
        <row r="220">
          <cell r="B220" t="str">
            <v>5/123</v>
          </cell>
          <cell r="C220">
            <v>0.04</v>
          </cell>
          <cell r="D220" t="str">
            <v>Italie</v>
          </cell>
          <cell r="E220">
            <v>85443000</v>
          </cell>
          <cell r="F220" t="str">
            <v>Italie</v>
          </cell>
        </row>
        <row r="221">
          <cell r="B221" t="str">
            <v>5/200</v>
          </cell>
          <cell r="C221">
            <v>0.26</v>
          </cell>
          <cell r="D221" t="str">
            <v>Italie</v>
          </cell>
          <cell r="F221" t="str">
            <v>Italie</v>
          </cell>
        </row>
        <row r="222">
          <cell r="B222" t="str">
            <v>5/207</v>
          </cell>
          <cell r="C222">
            <v>0.24</v>
          </cell>
          <cell r="D222" t="str">
            <v>Italie</v>
          </cell>
          <cell r="F222" t="str">
            <v>Italie</v>
          </cell>
        </row>
        <row r="223">
          <cell r="B223" t="str">
            <v>5/210</v>
          </cell>
          <cell r="C223">
            <v>0.12</v>
          </cell>
          <cell r="D223" t="str">
            <v>Italie</v>
          </cell>
          <cell r="F223" t="str">
            <v>Italie</v>
          </cell>
        </row>
        <row r="224">
          <cell r="B224" t="str">
            <v>5/211</v>
          </cell>
          <cell r="C224">
            <v>0.04</v>
          </cell>
          <cell r="D224" t="str">
            <v>Italie</v>
          </cell>
          <cell r="F224" t="str">
            <v>Italie</v>
          </cell>
        </row>
        <row r="225">
          <cell r="B225" t="str">
            <v>5/212</v>
          </cell>
          <cell r="C225">
            <v>0.08</v>
          </cell>
          <cell r="D225" t="str">
            <v>Italie</v>
          </cell>
          <cell r="F225" t="str">
            <v>Italie</v>
          </cell>
        </row>
        <row r="226">
          <cell r="B226" t="str">
            <v>5/217</v>
          </cell>
          <cell r="C226">
            <v>0.06</v>
          </cell>
          <cell r="D226" t="str">
            <v>Italie</v>
          </cell>
          <cell r="F226" t="str">
            <v>Italie</v>
          </cell>
        </row>
        <row r="227">
          <cell r="B227" t="str">
            <v>5/856</v>
          </cell>
          <cell r="C227">
            <v>0.26</v>
          </cell>
          <cell r="D227" t="str">
            <v>Italie</v>
          </cell>
          <cell r="F227" t="str">
            <v>Italie</v>
          </cell>
        </row>
        <row r="228">
          <cell r="B228" t="str">
            <v>5/881</v>
          </cell>
          <cell r="C228">
            <v>0.38</v>
          </cell>
          <cell r="D228" t="str">
            <v>Italie</v>
          </cell>
          <cell r="F228" t="str">
            <v>Italie</v>
          </cell>
        </row>
        <row r="229">
          <cell r="B229" t="str">
            <v>5/903</v>
          </cell>
          <cell r="C229">
            <v>0.12</v>
          </cell>
          <cell r="D229" t="str">
            <v>Italie</v>
          </cell>
          <cell r="F229" t="str">
            <v>Italie</v>
          </cell>
        </row>
        <row r="230">
          <cell r="B230" t="str">
            <v>5/905</v>
          </cell>
          <cell r="C230">
            <v>0.34</v>
          </cell>
          <cell r="D230" t="str">
            <v>Italie</v>
          </cell>
          <cell r="F230" t="str">
            <v>Italie</v>
          </cell>
        </row>
        <row r="231">
          <cell r="B231" t="str">
            <v>5/906</v>
          </cell>
          <cell r="C231">
            <v>0.24</v>
          </cell>
          <cell r="D231" t="str">
            <v>Italie</v>
          </cell>
          <cell r="F231" t="str">
            <v>Italie</v>
          </cell>
        </row>
        <row r="232">
          <cell r="B232" t="str">
            <v>5/910</v>
          </cell>
          <cell r="C232">
            <v>0.24</v>
          </cell>
          <cell r="D232" t="str">
            <v>Italie</v>
          </cell>
          <cell r="F232" t="str">
            <v>Italie</v>
          </cell>
        </row>
        <row r="233">
          <cell r="B233" t="str">
            <v>5/920</v>
          </cell>
          <cell r="C233">
            <v>0.08</v>
          </cell>
          <cell r="D233" t="str">
            <v>Italie</v>
          </cell>
          <cell r="F233" t="str">
            <v>Italie</v>
          </cell>
        </row>
        <row r="234">
          <cell r="B234" t="str">
            <v>5/925</v>
          </cell>
          <cell r="C234">
            <v>0.1</v>
          </cell>
          <cell r="D234" t="str">
            <v>Italie</v>
          </cell>
          <cell r="F234" t="str">
            <v>Italie</v>
          </cell>
        </row>
        <row r="235">
          <cell r="B235" t="str">
            <v>5/938</v>
          </cell>
          <cell r="C235">
            <v>0.62</v>
          </cell>
          <cell r="D235" t="str">
            <v>Italie</v>
          </cell>
          <cell r="E235">
            <v>85443000</v>
          </cell>
          <cell r="F235" t="str">
            <v>Italie</v>
          </cell>
        </row>
        <row r="236">
          <cell r="B236" t="str">
            <v>5/970</v>
          </cell>
          <cell r="C236">
            <v>0.05</v>
          </cell>
          <cell r="D236" t="str">
            <v>Italie</v>
          </cell>
          <cell r="F236" t="str">
            <v>Italie</v>
          </cell>
        </row>
        <row r="237">
          <cell r="B237" t="str">
            <v>5/980</v>
          </cell>
          <cell r="C237">
            <v>0.16</v>
          </cell>
          <cell r="D237" t="str">
            <v>Italie</v>
          </cell>
          <cell r="F237" t="str">
            <v>Italie</v>
          </cell>
        </row>
        <row r="238">
          <cell r="B238" t="str">
            <v>6/820</v>
          </cell>
          <cell r="C238">
            <v>0.54</v>
          </cell>
          <cell r="D238" t="str">
            <v>Italie</v>
          </cell>
          <cell r="E238">
            <v>85185000</v>
          </cell>
          <cell r="F238" t="str">
            <v>Italie</v>
          </cell>
        </row>
        <row r="239">
          <cell r="B239" t="str">
            <v>6/940</v>
          </cell>
          <cell r="C239">
            <v>0.52</v>
          </cell>
          <cell r="D239" t="str">
            <v>Italie</v>
          </cell>
          <cell r="E239">
            <v>85123090</v>
          </cell>
          <cell r="F239" t="str">
            <v>Italie</v>
          </cell>
        </row>
        <row r="240">
          <cell r="B240" t="str">
            <v>7/503</v>
          </cell>
          <cell r="C240">
            <v>0.32</v>
          </cell>
          <cell r="D240" t="str">
            <v>Italie</v>
          </cell>
          <cell r="E240">
            <v>85312020</v>
          </cell>
          <cell r="F240" t="str">
            <v>Italie</v>
          </cell>
        </row>
        <row r="241">
          <cell r="B241" t="str">
            <v>7/588</v>
          </cell>
          <cell r="C241">
            <v>0.3</v>
          </cell>
          <cell r="D241" t="str">
            <v>Italie</v>
          </cell>
          <cell r="E241">
            <v>85340090</v>
          </cell>
          <cell r="F241" t="str">
            <v>Italie</v>
          </cell>
        </row>
        <row r="242">
          <cell r="B242" t="str">
            <v>8/009</v>
          </cell>
          <cell r="C242">
            <v>0.36</v>
          </cell>
          <cell r="D242" t="str">
            <v>Italie</v>
          </cell>
          <cell r="F242" t="str">
            <v>Italie</v>
          </cell>
        </row>
        <row r="243">
          <cell r="B243" t="str">
            <v>8/012</v>
          </cell>
          <cell r="C243">
            <v>0.08</v>
          </cell>
          <cell r="D243" t="str">
            <v>Italie</v>
          </cell>
          <cell r="F243" t="str">
            <v>Italie</v>
          </cell>
        </row>
        <row r="244">
          <cell r="B244" t="str">
            <v>8/023</v>
          </cell>
          <cell r="C244">
            <v>0.16</v>
          </cell>
          <cell r="D244" t="str">
            <v>Italie</v>
          </cell>
          <cell r="F244" t="str">
            <v>Italie</v>
          </cell>
        </row>
        <row r="245">
          <cell r="B245" t="str">
            <v>8/067</v>
          </cell>
          <cell r="C245">
            <v>0.1</v>
          </cell>
          <cell r="D245" t="str">
            <v>Italie</v>
          </cell>
          <cell r="F245" t="str">
            <v>Italie</v>
          </cell>
        </row>
        <row r="246">
          <cell r="B246" t="str">
            <v>8/075</v>
          </cell>
          <cell r="C246">
            <v>0.16</v>
          </cell>
          <cell r="D246" t="str">
            <v>Italie</v>
          </cell>
          <cell r="F246" t="str">
            <v>Italie</v>
          </cell>
        </row>
        <row r="247">
          <cell r="B247" t="str">
            <v>8/087</v>
          </cell>
          <cell r="C247">
            <v>0.1</v>
          </cell>
          <cell r="D247" t="str">
            <v>Italie</v>
          </cell>
          <cell r="F247" t="str">
            <v>Italie</v>
          </cell>
        </row>
        <row r="248">
          <cell r="B248" t="str">
            <v>8/353</v>
          </cell>
          <cell r="C248">
            <v>0.06</v>
          </cell>
          <cell r="D248" t="str">
            <v>Italie</v>
          </cell>
          <cell r="F248" t="str">
            <v>Italie</v>
          </cell>
        </row>
        <row r="249">
          <cell r="B249" t="str">
            <v>8/355</v>
          </cell>
          <cell r="C249">
            <v>0.06</v>
          </cell>
          <cell r="D249" t="str">
            <v>Italie</v>
          </cell>
          <cell r="F249" t="str">
            <v>Italie</v>
          </cell>
        </row>
        <row r="250">
          <cell r="B250" t="str">
            <v>8/362</v>
          </cell>
          <cell r="C250">
            <v>0.04</v>
          </cell>
          <cell r="D250" t="str">
            <v>Italie</v>
          </cell>
          <cell r="F250" t="str">
            <v>Italie</v>
          </cell>
        </row>
        <row r="251">
          <cell r="B251" t="str">
            <v>8/503</v>
          </cell>
          <cell r="C251">
            <v>0.18</v>
          </cell>
          <cell r="D251" t="str">
            <v>Italie</v>
          </cell>
          <cell r="F251" t="str">
            <v>Italie</v>
          </cell>
        </row>
        <row r="252">
          <cell r="B252" t="str">
            <v>8/504.1</v>
          </cell>
          <cell r="C252">
            <v>0.04</v>
          </cell>
          <cell r="D252" t="str">
            <v>Italie</v>
          </cell>
          <cell r="F252" t="str">
            <v>Italie</v>
          </cell>
        </row>
        <row r="253">
          <cell r="B253" t="str">
            <v>8/523</v>
          </cell>
          <cell r="C253">
            <v>0.04</v>
          </cell>
          <cell r="D253" t="str">
            <v>Italie</v>
          </cell>
          <cell r="F253" t="str">
            <v>Italie</v>
          </cell>
        </row>
        <row r="254">
          <cell r="B254" t="str">
            <v>8/525.2</v>
          </cell>
          <cell r="C254">
            <v>0.04</v>
          </cell>
          <cell r="D254" t="str">
            <v>Italie</v>
          </cell>
          <cell r="E254">
            <v>85423190</v>
          </cell>
          <cell r="F254" t="str">
            <v>Italie</v>
          </cell>
        </row>
        <row r="255">
          <cell r="B255" t="str">
            <v>8/526.1</v>
          </cell>
          <cell r="C255">
            <v>0.02</v>
          </cell>
          <cell r="D255" t="str">
            <v>Italie</v>
          </cell>
          <cell r="F255" t="str">
            <v>Italie</v>
          </cell>
        </row>
        <row r="256">
          <cell r="B256" t="str">
            <v>8/526.2</v>
          </cell>
          <cell r="C256">
            <v>0.02</v>
          </cell>
          <cell r="D256" t="str">
            <v>Italie</v>
          </cell>
          <cell r="F256" t="str">
            <v>Italie</v>
          </cell>
        </row>
        <row r="257">
          <cell r="B257" t="str">
            <v>8/526.3</v>
          </cell>
          <cell r="C257">
            <v>0.4</v>
          </cell>
          <cell r="D257" t="str">
            <v>Italie</v>
          </cell>
          <cell r="F257" t="str">
            <v>Italie</v>
          </cell>
        </row>
        <row r="258">
          <cell r="B258" t="str">
            <v>8/525.2</v>
          </cell>
          <cell r="C258">
            <v>0.04</v>
          </cell>
          <cell r="D258" t="str">
            <v>Italie</v>
          </cell>
          <cell r="F258" t="str">
            <v>Italie</v>
          </cell>
        </row>
        <row r="259">
          <cell r="B259" t="str">
            <v>8/529.1</v>
          </cell>
          <cell r="C259">
            <v>0.04</v>
          </cell>
          <cell r="D259" t="str">
            <v>Italie</v>
          </cell>
          <cell r="F259" t="str">
            <v>Italie</v>
          </cell>
        </row>
        <row r="260">
          <cell r="B260" t="str">
            <v>8/533</v>
          </cell>
          <cell r="C260">
            <v>0.04</v>
          </cell>
          <cell r="D260" t="str">
            <v>Italie</v>
          </cell>
          <cell r="F260" t="str">
            <v>Italie</v>
          </cell>
        </row>
        <row r="261">
          <cell r="B261" t="str">
            <v>8/536.1</v>
          </cell>
          <cell r="C261">
            <v>0.02</v>
          </cell>
          <cell r="D261" t="str">
            <v>Italie</v>
          </cell>
          <cell r="F261" t="str">
            <v>Italie</v>
          </cell>
        </row>
        <row r="262">
          <cell r="B262" t="str">
            <v>8/534</v>
          </cell>
          <cell r="C262">
            <v>0.02</v>
          </cell>
          <cell r="D262" t="str">
            <v>Italie</v>
          </cell>
          <cell r="F262" t="str">
            <v>Italie</v>
          </cell>
        </row>
        <row r="263">
          <cell r="B263" t="str">
            <v>8/536.2</v>
          </cell>
          <cell r="C263">
            <v>0.08</v>
          </cell>
          <cell r="D263" t="str">
            <v>Italie</v>
          </cell>
          <cell r="E263">
            <v>85423190</v>
          </cell>
          <cell r="F263" t="str">
            <v>Italie</v>
          </cell>
        </row>
        <row r="264">
          <cell r="B264" t="str">
            <v>8/537</v>
          </cell>
          <cell r="C264">
            <v>0.02</v>
          </cell>
          <cell r="D264" t="str">
            <v>Italie</v>
          </cell>
          <cell r="F264" t="str">
            <v>Italie</v>
          </cell>
        </row>
        <row r="265">
          <cell r="B265" t="str">
            <v>8/540</v>
          </cell>
          <cell r="C265">
            <v>0.06</v>
          </cell>
          <cell r="D265" t="str">
            <v>Italie</v>
          </cell>
          <cell r="F265" t="str">
            <v>Italie</v>
          </cell>
        </row>
        <row r="266">
          <cell r="B266" t="str">
            <v>8/541</v>
          </cell>
          <cell r="C266">
            <v>0.04</v>
          </cell>
          <cell r="D266" t="str">
            <v>Italie</v>
          </cell>
          <cell r="F266" t="str">
            <v>Italie</v>
          </cell>
        </row>
        <row r="267">
          <cell r="B267" t="str">
            <v>8/544</v>
          </cell>
          <cell r="C267">
            <v>0.02</v>
          </cell>
          <cell r="D267" t="str">
            <v>Italie</v>
          </cell>
          <cell r="E267">
            <v>85443000</v>
          </cell>
          <cell r="F267" t="str">
            <v>Italie</v>
          </cell>
        </row>
        <row r="268">
          <cell r="B268" t="str">
            <v>8/553</v>
          </cell>
          <cell r="C268">
            <v>0.02</v>
          </cell>
          <cell r="D268" t="str">
            <v>Italie</v>
          </cell>
          <cell r="F268" t="str">
            <v>Italie</v>
          </cell>
        </row>
        <row r="269">
          <cell r="B269" t="str">
            <v>8/554</v>
          </cell>
          <cell r="C269">
            <v>0.02</v>
          </cell>
          <cell r="D269" t="str">
            <v>Italie</v>
          </cell>
          <cell r="F269" t="str">
            <v>Italie</v>
          </cell>
        </row>
        <row r="270">
          <cell r="B270" t="str">
            <v>8/556</v>
          </cell>
          <cell r="C270">
            <v>0.02</v>
          </cell>
          <cell r="D270" t="str">
            <v>Italie</v>
          </cell>
          <cell r="F270" t="str">
            <v>Italie</v>
          </cell>
        </row>
        <row r="271">
          <cell r="B271" t="str">
            <v>8/559</v>
          </cell>
          <cell r="C271">
            <v>0.06</v>
          </cell>
          <cell r="D271" t="str">
            <v>Italie</v>
          </cell>
          <cell r="F271" t="str">
            <v>Italie</v>
          </cell>
        </row>
        <row r="272">
          <cell r="B272" t="str">
            <v>8/930</v>
          </cell>
          <cell r="C272">
            <v>0.06</v>
          </cell>
          <cell r="D272" t="str">
            <v>Italie</v>
          </cell>
          <cell r="F272" t="str">
            <v>Italie</v>
          </cell>
        </row>
        <row r="273">
          <cell r="B273" t="str">
            <v>8/942</v>
          </cell>
          <cell r="C273">
            <v>0.02</v>
          </cell>
          <cell r="D273" t="str">
            <v>Italie</v>
          </cell>
          <cell r="F273" t="str">
            <v>Italie</v>
          </cell>
        </row>
        <row r="274">
          <cell r="B274" t="str">
            <v>P.152</v>
          </cell>
          <cell r="C274">
            <v>5.72</v>
          </cell>
          <cell r="D274" t="str">
            <v>CHINE</v>
          </cell>
          <cell r="F274" t="str">
            <v>Italie</v>
          </cell>
        </row>
        <row r="275">
          <cell r="B275" t="str">
            <v>WK 4G</v>
          </cell>
          <cell r="C275">
            <v>1.78</v>
          </cell>
          <cell r="D275" t="str">
            <v>CHINE</v>
          </cell>
          <cell r="E275">
            <v>85443000</v>
          </cell>
          <cell r="F275" t="str">
            <v>Italie</v>
          </cell>
        </row>
        <row r="276">
          <cell r="B276" t="str">
            <v>R2.154</v>
          </cell>
          <cell r="C276">
            <v>10.64</v>
          </cell>
          <cell r="D276" t="str">
            <v>CHINE</v>
          </cell>
          <cell r="F276" t="str">
            <v>Italie</v>
          </cell>
        </row>
        <row r="277">
          <cell r="B277" t="str">
            <v>WBP 15 134</v>
          </cell>
          <cell r="C277">
            <v>15.28</v>
          </cell>
          <cell r="D277" t="str">
            <v>CHINE</v>
          </cell>
          <cell r="F277" t="str">
            <v>Italie</v>
          </cell>
        </row>
        <row r="278">
          <cell r="B278" t="str">
            <v>SWP212B</v>
          </cell>
          <cell r="C278">
            <v>16</v>
          </cell>
          <cell r="D278" t="str">
            <v>CHINE</v>
          </cell>
          <cell r="F278" t="str">
            <v>Italie</v>
          </cell>
        </row>
        <row r="279">
          <cell r="B279" t="str">
            <v>STAGE 1200 B</v>
          </cell>
          <cell r="C279">
            <v>12.2</v>
          </cell>
          <cell r="D279" t="str">
            <v>CHINE</v>
          </cell>
          <cell r="E279">
            <v>85182100</v>
          </cell>
          <cell r="F279" t="str">
            <v>Italie</v>
          </cell>
        </row>
        <row r="280">
          <cell r="B280" t="str">
            <v>STAGE a6002</v>
          </cell>
          <cell r="C280">
            <v>1.24</v>
          </cell>
          <cell r="D280" t="str">
            <v>CHINE</v>
          </cell>
          <cell r="E280">
            <v>85182100</v>
          </cell>
          <cell r="F280" t="str">
            <v>Italie</v>
          </cell>
        </row>
        <row r="281">
          <cell r="B281" t="str">
            <v>CSX 1400BP</v>
          </cell>
          <cell r="C281">
            <v>20.420000000000002</v>
          </cell>
          <cell r="D281" t="str">
            <v>CHINE</v>
          </cell>
          <cell r="E281">
            <v>85182100</v>
          </cell>
          <cell r="F281" t="str">
            <v>Italie</v>
          </cell>
        </row>
        <row r="282">
          <cell r="B282" t="str">
            <v>S2 1224S</v>
          </cell>
          <cell r="C282">
            <v>18.3</v>
          </cell>
          <cell r="D282" t="str">
            <v>CHINE</v>
          </cell>
          <cell r="E282">
            <v>85182100</v>
          </cell>
          <cell r="F282" t="str">
            <v>Italie</v>
          </cell>
        </row>
        <row r="283">
          <cell r="B283" t="str">
            <v>BASSPRO SL</v>
          </cell>
          <cell r="C283">
            <v>4.58</v>
          </cell>
          <cell r="D283" t="str">
            <v>CHINE</v>
          </cell>
          <cell r="E283">
            <v>85182100</v>
          </cell>
          <cell r="F283" t="str">
            <v>Italie</v>
          </cell>
        </row>
        <row r="284">
          <cell r="B284" t="str">
            <v>CLUB 5020</v>
          </cell>
          <cell r="C284">
            <v>1.26</v>
          </cell>
          <cell r="D284" t="str">
            <v>VIETNAM</v>
          </cell>
          <cell r="E284">
            <v>85182100</v>
          </cell>
          <cell r="F284" t="str">
            <v>Italie</v>
          </cell>
        </row>
        <row r="285">
          <cell r="B285" t="str">
            <v>CLUB 6520</v>
          </cell>
          <cell r="C285">
            <v>1.7</v>
          </cell>
          <cell r="D285" t="str">
            <v>VIETNAM</v>
          </cell>
          <cell r="E285">
            <v>85182100</v>
          </cell>
          <cell r="F285" t="str">
            <v>Italie</v>
          </cell>
        </row>
        <row r="286">
          <cell r="B286" t="str">
            <v>CLUB 6500 C</v>
          </cell>
          <cell r="C286">
            <v>2.02</v>
          </cell>
          <cell r="D286" t="str">
            <v>VIETNAM</v>
          </cell>
          <cell r="E286">
            <v>85182100</v>
          </cell>
          <cell r="F286" t="str">
            <v>Italie</v>
          </cell>
        </row>
        <row r="287">
          <cell r="B287" t="str">
            <v>TS G 1331 I</v>
          </cell>
          <cell r="C287">
            <v>1.04</v>
          </cell>
          <cell r="D287" t="str">
            <v>VIETNAM</v>
          </cell>
          <cell r="F287" t="str">
            <v>Italie</v>
          </cell>
        </row>
        <row r="288">
          <cell r="B288" t="str">
            <v>TS G 1732 I</v>
          </cell>
          <cell r="C288">
            <v>1.42</v>
          </cell>
          <cell r="D288" t="str">
            <v>VIETNAM</v>
          </cell>
          <cell r="F288" t="str">
            <v>Italie</v>
          </cell>
        </row>
        <row r="289">
          <cell r="B289" t="str">
            <v>KMM BT 205</v>
          </cell>
          <cell r="C289">
            <v>0.86</v>
          </cell>
          <cell r="D289" t="str">
            <v>INDONESIE</v>
          </cell>
          <cell r="F289" t="str">
            <v>Italie</v>
          </cell>
        </row>
        <row r="290">
          <cell r="B290" t="str">
            <v>DMX 120BT</v>
          </cell>
          <cell r="C290">
            <v>1.48</v>
          </cell>
          <cell r="D290" t="str">
            <v>CHINE</v>
          </cell>
          <cell r="F290" t="str">
            <v>Italie</v>
          </cell>
        </row>
        <row r="291">
          <cell r="B291" t="str">
            <v>DDX 318 BT</v>
          </cell>
          <cell r="C291">
            <v>2.82</v>
          </cell>
          <cell r="D291" t="str">
            <v>INDONESIE</v>
          </cell>
          <cell r="F291" t="str">
            <v>Italie</v>
          </cell>
        </row>
        <row r="292">
          <cell r="B292" t="str">
            <v>KDC 110 UB</v>
          </cell>
          <cell r="C292">
            <v>1.56</v>
          </cell>
          <cell r="D292" t="str">
            <v>INDONESIE</v>
          </cell>
          <cell r="F292" t="str">
            <v>Italie</v>
          </cell>
        </row>
        <row r="293">
          <cell r="B293" t="str">
            <v>KDC BT520 U</v>
          </cell>
          <cell r="C293">
            <v>1.6</v>
          </cell>
          <cell r="D293" t="str">
            <v>INDONESIE</v>
          </cell>
          <cell r="F293" t="str">
            <v>Italie</v>
          </cell>
        </row>
        <row r="294">
          <cell r="B294" t="str">
            <v>KD X560 BT</v>
          </cell>
          <cell r="C294">
            <v>1.1399999999999999</v>
          </cell>
          <cell r="D294" t="str">
            <v>CHINE</v>
          </cell>
          <cell r="F294" t="str">
            <v>Italie</v>
          </cell>
        </row>
        <row r="295">
          <cell r="B295" t="str">
            <v>KD X560 BT+CAM</v>
          </cell>
          <cell r="C295">
            <v>1.28</v>
          </cell>
          <cell r="D295" t="str">
            <v>CHINE</v>
          </cell>
          <cell r="F295" t="str">
            <v>Italie</v>
          </cell>
        </row>
        <row r="296">
          <cell r="B296" t="str">
            <v>KW M540 BT</v>
          </cell>
          <cell r="C296">
            <v>2.4</v>
          </cell>
          <cell r="D296" t="str">
            <v>INDONESIE</v>
          </cell>
          <cell r="F296" t="str">
            <v>Italie</v>
          </cell>
        </row>
        <row r="297">
          <cell r="B297" t="str">
            <v>KD X361 BT</v>
          </cell>
          <cell r="C297">
            <v>0.86</v>
          </cell>
          <cell r="D297" t="str">
            <v>INDONESIE</v>
          </cell>
          <cell r="F297" t="str">
            <v>Italie</v>
          </cell>
        </row>
        <row r="298">
          <cell r="B298" t="str">
            <v>KW M741 BT</v>
          </cell>
          <cell r="C298">
            <v>2.04</v>
          </cell>
          <cell r="D298" t="str">
            <v>CHINE</v>
          </cell>
          <cell r="F298" t="str">
            <v>Italie</v>
          </cell>
        </row>
        <row r="299">
          <cell r="B299" t="str">
            <v>DWZ 15 D2</v>
          </cell>
          <cell r="C299">
            <v>18.28</v>
          </cell>
          <cell r="D299" t="str">
            <v>CHINE</v>
          </cell>
          <cell r="F299" t="str">
            <v>Italie</v>
          </cell>
        </row>
        <row r="300">
          <cell r="B300" t="str">
            <v>DP 702</v>
          </cell>
          <cell r="C300">
            <v>1.6</v>
          </cell>
          <cell r="D300" t="str">
            <v>CHINE</v>
          </cell>
          <cell r="F300" t="str">
            <v>Italie</v>
          </cell>
        </row>
        <row r="301">
          <cell r="B301" t="str">
            <v>DP 711</v>
          </cell>
          <cell r="C301">
            <v>0.06</v>
          </cell>
          <cell r="D301" t="str">
            <v>CHINE</v>
          </cell>
          <cell r="F301" t="str">
            <v>Italie</v>
          </cell>
        </row>
        <row r="302">
          <cell r="B302" t="str">
            <v>DP 724</v>
          </cell>
          <cell r="C302">
            <v>0.18</v>
          </cell>
          <cell r="D302" t="str">
            <v>CHINE</v>
          </cell>
          <cell r="F302" t="str">
            <v>Italie</v>
          </cell>
        </row>
        <row r="303">
          <cell r="B303" t="str">
            <v>DP 735</v>
          </cell>
          <cell r="C303">
            <v>0.12</v>
          </cell>
          <cell r="D303" t="str">
            <v>CHINE</v>
          </cell>
          <cell r="F303" t="str">
            <v>Italie</v>
          </cell>
        </row>
        <row r="304">
          <cell r="B304" t="str">
            <v>DP 737</v>
          </cell>
          <cell r="C304">
            <v>0.2</v>
          </cell>
          <cell r="D304" t="str">
            <v>CHINE</v>
          </cell>
          <cell r="F304" t="str">
            <v>Italie</v>
          </cell>
        </row>
        <row r="305">
          <cell r="B305" t="str">
            <v>DP 749</v>
          </cell>
          <cell r="C305">
            <v>0.02</v>
          </cell>
          <cell r="D305" t="str">
            <v>CHINE</v>
          </cell>
          <cell r="F305" t="str">
            <v>Italie</v>
          </cell>
        </row>
        <row r="306">
          <cell r="B306" t="str">
            <v>DP 775</v>
          </cell>
          <cell r="C306">
            <v>0.04</v>
          </cell>
          <cell r="D306" t="str">
            <v>CHINE</v>
          </cell>
          <cell r="F306" t="str">
            <v>Italie</v>
          </cell>
        </row>
        <row r="307">
          <cell r="B307" t="str">
            <v>DP 415 B</v>
          </cell>
          <cell r="C307">
            <v>4.0999999999999996</v>
          </cell>
          <cell r="D307" t="str">
            <v>CHINE</v>
          </cell>
          <cell r="F307" t="str">
            <v>Italie</v>
          </cell>
        </row>
        <row r="308">
          <cell r="B308" t="str">
            <v>DTN 205</v>
          </cell>
          <cell r="C308">
            <v>0.62</v>
          </cell>
          <cell r="D308" t="str">
            <v>CHINE</v>
          </cell>
          <cell r="E308">
            <v>85182100</v>
          </cell>
          <cell r="F308" t="str">
            <v>Italie</v>
          </cell>
        </row>
        <row r="309">
          <cell r="B309" t="str">
            <v>DTX 309</v>
          </cell>
          <cell r="C309">
            <v>1.34</v>
          </cell>
          <cell r="D309" t="str">
            <v>CHINE</v>
          </cell>
          <cell r="E309">
            <v>85182100</v>
          </cell>
          <cell r="F309" t="str">
            <v>Italie</v>
          </cell>
        </row>
        <row r="310">
          <cell r="B310" t="str">
            <v>DTX 311</v>
          </cell>
          <cell r="C310">
            <v>2.8</v>
          </cell>
          <cell r="D310" t="str">
            <v>CHINE</v>
          </cell>
          <cell r="E310">
            <v>85182100</v>
          </cell>
          <cell r="F310" t="str">
            <v>Italie</v>
          </cell>
        </row>
        <row r="311">
          <cell r="B311" t="str">
            <v>DMZ 8</v>
          </cell>
          <cell r="C311">
            <v>3.46</v>
          </cell>
          <cell r="D311" t="str">
            <v>CHINE</v>
          </cell>
          <cell r="E311">
            <v>85182100</v>
          </cell>
          <cell r="F311" t="str">
            <v>Italie</v>
          </cell>
        </row>
        <row r="312">
          <cell r="B312" t="str">
            <v>DMZ 10</v>
          </cell>
          <cell r="C312">
            <v>4.9400000000000004</v>
          </cell>
          <cell r="D312" t="str">
            <v>CHINE</v>
          </cell>
          <cell r="E312">
            <v>85182100</v>
          </cell>
          <cell r="F312" t="str">
            <v>Italie</v>
          </cell>
        </row>
        <row r="313">
          <cell r="B313" t="str">
            <v>DWB 105</v>
          </cell>
          <cell r="C313">
            <v>2.96</v>
          </cell>
          <cell r="D313" t="str">
            <v>CHINE</v>
          </cell>
          <cell r="E313">
            <v>85182100</v>
          </cell>
          <cell r="F313" t="str">
            <v>Italie</v>
          </cell>
        </row>
        <row r="314">
          <cell r="B314" t="str">
            <v>DMN6</v>
          </cell>
          <cell r="C314">
            <v>1.38</v>
          </cell>
          <cell r="D314" t="str">
            <v>CHINE</v>
          </cell>
          <cell r="E314">
            <v>85182100</v>
          </cell>
          <cell r="F314" t="str">
            <v>Italie</v>
          </cell>
        </row>
        <row r="315">
          <cell r="B315" t="str">
            <v>DM 8,2</v>
          </cell>
          <cell r="C315">
            <v>3.84</v>
          </cell>
          <cell r="D315" t="str">
            <v>CHINE</v>
          </cell>
          <cell r="E315">
            <v>85182100</v>
          </cell>
          <cell r="F315" t="str">
            <v>Italie</v>
          </cell>
        </row>
        <row r="316">
          <cell r="B316" t="str">
            <v>SP 6,5CM SLIM</v>
          </cell>
          <cell r="C316">
            <v>2.78</v>
          </cell>
          <cell r="D316" t="str">
            <v>CHINE</v>
          </cell>
          <cell r="E316">
            <v>85182100</v>
          </cell>
          <cell r="F316" t="str">
            <v>Italie</v>
          </cell>
        </row>
        <row r="317">
          <cell r="B317" t="str">
            <v>SP 6 HM</v>
          </cell>
          <cell r="C317">
            <v>1.74</v>
          </cell>
          <cell r="D317" t="str">
            <v>CHINE</v>
          </cell>
          <cell r="E317">
            <v>85182100</v>
          </cell>
          <cell r="F317" t="str">
            <v>Italie</v>
          </cell>
        </row>
        <row r="318">
          <cell r="B318" t="str">
            <v>SP 8CM SLIM</v>
          </cell>
          <cell r="C318">
            <v>4.26</v>
          </cell>
          <cell r="D318" t="str">
            <v>CHINE</v>
          </cell>
          <cell r="E318">
            <v>85182100</v>
          </cell>
          <cell r="F318" t="str">
            <v>Italie</v>
          </cell>
        </row>
        <row r="319">
          <cell r="B319" t="str">
            <v>SP 8CM</v>
          </cell>
          <cell r="C319">
            <v>2.2400000000000002</v>
          </cell>
          <cell r="D319" t="str">
            <v>CHINE</v>
          </cell>
          <cell r="E319">
            <v>85182100</v>
          </cell>
          <cell r="F319" t="str">
            <v>Italie</v>
          </cell>
        </row>
        <row r="320">
          <cell r="B320" t="str">
            <v>SP 10CM</v>
          </cell>
          <cell r="C320">
            <v>3.5</v>
          </cell>
          <cell r="D320" t="str">
            <v>CHINE</v>
          </cell>
          <cell r="E320">
            <v>85182100</v>
          </cell>
          <cell r="F320" t="str">
            <v>Italie</v>
          </cell>
        </row>
        <row r="321">
          <cell r="B321" t="str">
            <v>SP 8MM</v>
          </cell>
          <cell r="C321">
            <v>4.32</v>
          </cell>
          <cell r="D321" t="str">
            <v>CHINE</v>
          </cell>
          <cell r="E321">
            <v>85182100</v>
          </cell>
          <cell r="F321" t="str">
            <v>Italie</v>
          </cell>
        </row>
        <row r="322">
          <cell r="B322" t="str">
            <v>SP 10MM</v>
          </cell>
          <cell r="C322">
            <v>5.26</v>
          </cell>
          <cell r="D322" t="str">
            <v>CHINE</v>
          </cell>
          <cell r="E322">
            <v>85182100</v>
          </cell>
          <cell r="F322" t="str">
            <v>Italie</v>
          </cell>
        </row>
        <row r="323">
          <cell r="B323" t="str">
            <v>SP 15 X</v>
          </cell>
          <cell r="C323">
            <v>40.98</v>
          </cell>
          <cell r="D323" t="str">
            <v>CHINE</v>
          </cell>
          <cell r="E323">
            <v>85182100</v>
          </cell>
          <cell r="F323" t="str">
            <v>Italie</v>
          </cell>
        </row>
        <row r="324">
          <cell r="B324" t="str">
            <v>SP 15 C</v>
          </cell>
          <cell r="C324">
            <v>10.039999999999999</v>
          </cell>
          <cell r="D324" t="str">
            <v>CHINE</v>
          </cell>
          <cell r="E324">
            <v>85182100</v>
          </cell>
          <cell r="F324" t="str">
            <v>Italie</v>
          </cell>
        </row>
        <row r="325">
          <cell r="B325" t="str">
            <v>SP 15 CC</v>
          </cell>
          <cell r="C325">
            <v>13.7</v>
          </cell>
          <cell r="D325" t="str">
            <v>CHINE</v>
          </cell>
          <cell r="E325">
            <v>85182100</v>
          </cell>
          <cell r="F325" t="str">
            <v>Italie</v>
          </cell>
        </row>
        <row r="326">
          <cell r="B326" t="str">
            <v>SP 15 CX</v>
          </cell>
          <cell r="C326">
            <v>22.86</v>
          </cell>
          <cell r="D326" t="str">
            <v>CHINE</v>
          </cell>
          <cell r="E326">
            <v>85182100</v>
          </cell>
          <cell r="F326" t="str">
            <v>Italie</v>
          </cell>
        </row>
        <row r="327">
          <cell r="B327" t="str">
            <v>SP TW 14</v>
          </cell>
          <cell r="C327">
            <v>0.32</v>
          </cell>
          <cell r="D327" t="str">
            <v>CHINE</v>
          </cell>
          <cell r="E327">
            <v>85182100</v>
          </cell>
          <cell r="F327" t="str">
            <v>Italie</v>
          </cell>
        </row>
        <row r="328">
          <cell r="B328" t="str">
            <v>SP TW 28</v>
          </cell>
          <cell r="C328">
            <v>1.08</v>
          </cell>
          <cell r="D328" t="str">
            <v>CHINE</v>
          </cell>
          <cell r="E328">
            <v>85182100</v>
          </cell>
          <cell r="F328" t="str">
            <v>Italie</v>
          </cell>
        </row>
        <row r="329">
          <cell r="B329" t="str">
            <v>SP TW 48</v>
          </cell>
          <cell r="C329">
            <v>1.4</v>
          </cell>
          <cell r="D329" t="str">
            <v>CHINE</v>
          </cell>
          <cell r="E329">
            <v>85182100</v>
          </cell>
          <cell r="F329" t="str">
            <v>Italie</v>
          </cell>
        </row>
        <row r="330">
          <cell r="B330" t="str">
            <v>SP 100 AMP</v>
          </cell>
          <cell r="C330">
            <v>23.56</v>
          </cell>
          <cell r="D330" t="str">
            <v>CHINE</v>
          </cell>
          <cell r="E330">
            <v>85182100</v>
          </cell>
          <cell r="F330" t="str">
            <v>Italie</v>
          </cell>
        </row>
        <row r="331">
          <cell r="B331" t="str">
            <v>SP 12 CC</v>
          </cell>
          <cell r="C331">
            <v>10.58</v>
          </cell>
          <cell r="D331" t="str">
            <v>CHINE</v>
          </cell>
          <cell r="E331">
            <v>85182100</v>
          </cell>
          <cell r="F331" t="str">
            <v>Italie</v>
          </cell>
        </row>
        <row r="332">
          <cell r="B332" t="str">
            <v>SP 12 CW</v>
          </cell>
          <cell r="C332">
            <v>6.36</v>
          </cell>
          <cell r="D332" t="str">
            <v>CHINE</v>
          </cell>
          <cell r="E332">
            <v>85182100</v>
          </cell>
          <cell r="F332" t="str">
            <v>Italie</v>
          </cell>
        </row>
        <row r="333">
          <cell r="B333" t="str">
            <v>BOMBA BP 20</v>
          </cell>
          <cell r="C333">
            <v>12.22</v>
          </cell>
          <cell r="D333" t="str">
            <v>CHINE</v>
          </cell>
          <cell r="E333">
            <v>85182100</v>
          </cell>
          <cell r="F333" t="str">
            <v>France</v>
          </cell>
        </row>
        <row r="334">
          <cell r="B334" t="str">
            <v>ES 165 K</v>
          </cell>
          <cell r="C334">
            <v>4</v>
          </cell>
          <cell r="D334" t="str">
            <v>FRANCE</v>
          </cell>
          <cell r="E334">
            <v>85182100</v>
          </cell>
          <cell r="F334" t="str">
            <v>France</v>
          </cell>
        </row>
        <row r="335">
          <cell r="B335" t="str">
            <v>PS 165 F</v>
          </cell>
          <cell r="C335">
            <v>3.68</v>
          </cell>
          <cell r="D335" t="str">
            <v>FRANCE</v>
          </cell>
          <cell r="E335">
            <v>85182100</v>
          </cell>
          <cell r="F335" t="str">
            <v>France</v>
          </cell>
        </row>
        <row r="336">
          <cell r="B336" t="str">
            <v>PS 165 V1</v>
          </cell>
          <cell r="C336">
            <v>3.52</v>
          </cell>
          <cell r="D336" t="str">
            <v>CHINE</v>
          </cell>
          <cell r="E336">
            <v>85182100</v>
          </cell>
          <cell r="F336" t="str">
            <v>France</v>
          </cell>
        </row>
        <row r="337">
          <cell r="B337" t="str">
            <v>165 AS</v>
          </cell>
          <cell r="C337">
            <v>3.12</v>
          </cell>
          <cell r="D337" t="str">
            <v>CHINE</v>
          </cell>
          <cell r="E337">
            <v>85182100</v>
          </cell>
          <cell r="F337" t="str">
            <v>France</v>
          </cell>
        </row>
        <row r="338">
          <cell r="B338" t="str">
            <v>165 AS3</v>
          </cell>
          <cell r="C338">
            <v>4.96</v>
          </cell>
          <cell r="D338" t="str">
            <v>CHINE</v>
          </cell>
          <cell r="E338">
            <v>85182100</v>
          </cell>
          <cell r="F338" t="str">
            <v>France</v>
          </cell>
        </row>
        <row r="339">
          <cell r="B339" t="str">
            <v>130 AC</v>
          </cell>
          <cell r="C339">
            <v>2.2999999999999998</v>
          </cell>
          <cell r="D339" t="str">
            <v>CHINE</v>
          </cell>
          <cell r="E339">
            <v>85182100</v>
          </cell>
          <cell r="F339" t="str">
            <v>France</v>
          </cell>
        </row>
        <row r="340">
          <cell r="B340" t="str">
            <v>165 AC</v>
          </cell>
          <cell r="C340">
            <v>2.44</v>
          </cell>
          <cell r="D340" t="str">
            <v>CHINE</v>
          </cell>
          <cell r="E340">
            <v>85182100</v>
          </cell>
          <cell r="F340" t="str">
            <v>France</v>
          </cell>
        </row>
        <row r="341">
          <cell r="B341" t="str">
            <v>690 AC</v>
          </cell>
          <cell r="C341">
            <v>3.46</v>
          </cell>
          <cell r="D341" t="str">
            <v>CHINE</v>
          </cell>
          <cell r="E341">
            <v>85182100</v>
          </cell>
          <cell r="F341" t="str">
            <v>France</v>
          </cell>
        </row>
        <row r="342">
          <cell r="B342" t="str">
            <v>IBUS 20</v>
          </cell>
          <cell r="C342">
            <v>5.98</v>
          </cell>
          <cell r="D342" t="str">
            <v>CHINE</v>
          </cell>
          <cell r="E342">
            <v>85182100</v>
          </cell>
          <cell r="F342" t="str">
            <v>France</v>
          </cell>
        </row>
        <row r="343">
          <cell r="B343" t="str">
            <v>IBUS 2.1</v>
          </cell>
          <cell r="C343">
            <v>6.3</v>
          </cell>
          <cell r="D343" t="str">
            <v>CHINE</v>
          </cell>
          <cell r="E343">
            <v>85182100</v>
          </cell>
          <cell r="F343" t="str">
            <v>France</v>
          </cell>
        </row>
        <row r="344">
          <cell r="B344" t="str">
            <v>ISU 130</v>
          </cell>
          <cell r="C344">
            <v>1.62</v>
          </cell>
          <cell r="D344" t="str">
            <v>CHINE</v>
          </cell>
          <cell r="E344">
            <v>85182100</v>
          </cell>
          <cell r="F344" t="str">
            <v>France</v>
          </cell>
        </row>
        <row r="345">
          <cell r="B345" t="str">
            <v>ISU 165</v>
          </cell>
          <cell r="C345">
            <v>1.86</v>
          </cell>
          <cell r="D345" t="str">
            <v>CHINE</v>
          </cell>
          <cell r="E345">
            <v>85182100</v>
          </cell>
          <cell r="F345" t="str">
            <v>France</v>
          </cell>
        </row>
        <row r="346">
          <cell r="B346" t="str">
            <v>ISU 200</v>
          </cell>
          <cell r="C346">
            <v>3.16</v>
          </cell>
          <cell r="D346" t="str">
            <v>CHINE</v>
          </cell>
          <cell r="E346">
            <v>85182100</v>
          </cell>
          <cell r="F346" t="str">
            <v>France</v>
          </cell>
        </row>
        <row r="347">
          <cell r="B347" t="str">
            <v>ICU 100</v>
          </cell>
          <cell r="C347">
            <v>1.4</v>
          </cell>
          <cell r="D347" t="str">
            <v>CHINE</v>
          </cell>
          <cell r="E347">
            <v>85182100</v>
          </cell>
          <cell r="F347" t="str">
            <v>France</v>
          </cell>
        </row>
        <row r="348">
          <cell r="B348" t="str">
            <v>ICU 130</v>
          </cell>
          <cell r="C348">
            <v>1.5</v>
          </cell>
          <cell r="D348" t="str">
            <v>CHINE</v>
          </cell>
          <cell r="E348">
            <v>85182100</v>
          </cell>
          <cell r="F348" t="str">
            <v>France</v>
          </cell>
        </row>
        <row r="349">
          <cell r="B349" t="str">
            <v>ICU 165</v>
          </cell>
          <cell r="C349">
            <v>1.66</v>
          </cell>
          <cell r="D349" t="str">
            <v>CHINE</v>
          </cell>
          <cell r="E349">
            <v>85182100</v>
          </cell>
          <cell r="F349" t="str">
            <v>France</v>
          </cell>
        </row>
        <row r="350">
          <cell r="B350" t="str">
            <v>ICU 570</v>
          </cell>
          <cell r="C350">
            <v>2.44</v>
          </cell>
          <cell r="D350" t="str">
            <v>CHINE</v>
          </cell>
          <cell r="E350">
            <v>85182100</v>
          </cell>
          <cell r="F350" t="str">
            <v>France</v>
          </cell>
        </row>
        <row r="351">
          <cell r="B351" t="str">
            <v>PC 165</v>
          </cell>
          <cell r="C351">
            <v>2.78</v>
          </cell>
          <cell r="D351" t="str">
            <v>CHINE</v>
          </cell>
          <cell r="E351">
            <v>85182100</v>
          </cell>
          <cell r="F351" t="str">
            <v>France</v>
          </cell>
        </row>
        <row r="352">
          <cell r="B352" t="str">
            <v>100 AC</v>
          </cell>
          <cell r="C352">
            <v>1.64</v>
          </cell>
          <cell r="D352" t="str">
            <v>CHINE</v>
          </cell>
          <cell r="E352">
            <v>85182100</v>
          </cell>
          <cell r="F352" t="str">
            <v>France</v>
          </cell>
        </row>
        <row r="353">
          <cell r="B353" t="str">
            <v>IS 165 VW</v>
          </cell>
          <cell r="C353">
            <v>2.42</v>
          </cell>
          <cell r="D353" t="str">
            <v>CHINE</v>
          </cell>
          <cell r="E353">
            <v>85182100</v>
          </cell>
          <cell r="F353" t="str">
            <v>France</v>
          </cell>
        </row>
        <row r="354">
          <cell r="B354" t="str">
            <v>IC PSA 165</v>
          </cell>
          <cell r="C354">
            <v>2.66</v>
          </cell>
          <cell r="D354" t="str">
            <v>CHINE</v>
          </cell>
          <cell r="E354">
            <v>85182100</v>
          </cell>
          <cell r="F354" t="str">
            <v>France</v>
          </cell>
        </row>
        <row r="355">
          <cell r="B355" t="str">
            <v>IS PSA 165</v>
          </cell>
          <cell r="C355">
            <v>2.94</v>
          </cell>
          <cell r="D355" t="str">
            <v>FRANCE</v>
          </cell>
          <cell r="E355">
            <v>85182100</v>
          </cell>
          <cell r="F355" t="str">
            <v>France</v>
          </cell>
        </row>
        <row r="356">
          <cell r="B356" t="str">
            <v>IC 165 VW</v>
          </cell>
          <cell r="C356">
            <v>2.2999999999999998</v>
          </cell>
          <cell r="D356" t="str">
            <v>CHINE</v>
          </cell>
          <cell r="E356">
            <v>85182100</v>
          </cell>
          <cell r="F356" t="str">
            <v>France</v>
          </cell>
        </row>
        <row r="357">
          <cell r="B357" t="str">
            <v>IS 690 TOY</v>
          </cell>
          <cell r="C357">
            <v>3.4</v>
          </cell>
          <cell r="D357" t="str">
            <v>CHINE</v>
          </cell>
          <cell r="E357">
            <v>85182100</v>
          </cell>
          <cell r="F357" t="str">
            <v>France</v>
          </cell>
        </row>
        <row r="358">
          <cell r="B358" t="str">
            <v>IMPULSE 4.320</v>
          </cell>
          <cell r="C358">
            <v>1</v>
          </cell>
          <cell r="D358" t="str">
            <v>CHINE</v>
          </cell>
          <cell r="E358">
            <v>85185000</v>
          </cell>
          <cell r="F358" t="str">
            <v>France</v>
          </cell>
        </row>
        <row r="359">
          <cell r="B359" t="str">
            <v>IY AC IMPULSE 4.320</v>
          </cell>
          <cell r="C359">
            <v>0.36</v>
          </cell>
          <cell r="D359" t="str">
            <v>CHINE</v>
          </cell>
          <cell r="E359">
            <v>85443000</v>
          </cell>
          <cell r="F359" t="str">
            <v>France</v>
          </cell>
        </row>
        <row r="360">
          <cell r="B360" t="str">
            <v>RCX 165</v>
          </cell>
          <cell r="C360">
            <v>2.44</v>
          </cell>
          <cell r="D360" t="str">
            <v>CHINE</v>
          </cell>
          <cell r="E360">
            <v>85182100</v>
          </cell>
          <cell r="F360" t="str">
            <v>France</v>
          </cell>
        </row>
        <row r="361">
          <cell r="B361" t="str">
            <v>BBX F1200</v>
          </cell>
          <cell r="C361">
            <v>3.4</v>
          </cell>
          <cell r="D361" t="str">
            <v>CHINE</v>
          </cell>
          <cell r="E361">
            <v>85182100</v>
          </cell>
          <cell r="F361" t="str">
            <v>Allemagne</v>
          </cell>
        </row>
        <row r="362">
          <cell r="B362" t="str">
            <v>BBX T600</v>
          </cell>
          <cell r="C362">
            <v>2.58</v>
          </cell>
          <cell r="D362" t="str">
            <v>CHINE</v>
          </cell>
          <cell r="E362">
            <v>85182100</v>
          </cell>
          <cell r="F362" t="str">
            <v>Allemagne</v>
          </cell>
        </row>
        <row r="363">
          <cell r="B363" t="str">
            <v xml:space="preserve">CDE 193 BT </v>
          </cell>
          <cell r="C363">
            <v>1.98</v>
          </cell>
          <cell r="D363" t="str">
            <v>THAILANDE</v>
          </cell>
          <cell r="F363" t="str">
            <v>Allemagne</v>
          </cell>
        </row>
        <row r="364">
          <cell r="B364" t="str">
            <v>CDE 203 BT</v>
          </cell>
          <cell r="C364">
            <v>1.84</v>
          </cell>
          <cell r="D364" t="str">
            <v>THAILANDE</v>
          </cell>
          <cell r="F364" t="str">
            <v>Allemagne</v>
          </cell>
        </row>
        <row r="365">
          <cell r="B365" t="str">
            <v>INE W611D</v>
          </cell>
          <cell r="C365">
            <v>3.88</v>
          </cell>
          <cell r="D365" t="str">
            <v>COREE</v>
          </cell>
          <cell r="F365" t="str">
            <v>Allemagne</v>
          </cell>
        </row>
        <row r="366">
          <cell r="B366" t="str">
            <v>INE W710 D</v>
          </cell>
          <cell r="C366">
            <v>2.76</v>
          </cell>
          <cell r="D366" t="str">
            <v>THAILANDE</v>
          </cell>
          <cell r="F366" t="str">
            <v>Allemagne</v>
          </cell>
        </row>
        <row r="367">
          <cell r="B367" t="str">
            <v>INE W 990 HDMI</v>
          </cell>
          <cell r="C367">
            <v>3.64</v>
          </cell>
          <cell r="D367" t="str">
            <v>CHINE</v>
          </cell>
          <cell r="F367" t="str">
            <v>Allemagne</v>
          </cell>
        </row>
        <row r="368">
          <cell r="B368" t="str">
            <v>IVE W560 BT</v>
          </cell>
          <cell r="C368">
            <v>2.64</v>
          </cell>
          <cell r="D368" t="str">
            <v>CHINE</v>
          </cell>
          <cell r="F368" t="str">
            <v>Allemagne</v>
          </cell>
        </row>
        <row r="369">
          <cell r="B369" t="str">
            <v>PWE S8</v>
          </cell>
          <cell r="C369">
            <v>5.58</v>
          </cell>
          <cell r="D369" t="str">
            <v>CHINE</v>
          </cell>
          <cell r="F369" t="str">
            <v>Allemagne</v>
          </cell>
        </row>
        <row r="370">
          <cell r="B370" t="str">
            <v>UTE 200 BT</v>
          </cell>
          <cell r="C370">
            <v>1.44</v>
          </cell>
          <cell r="D370" t="str">
            <v>THAILANDE</v>
          </cell>
          <cell r="F370" t="str">
            <v>Allemagne</v>
          </cell>
        </row>
        <row r="371">
          <cell r="B371" t="str">
            <v>UTE 204 DAB</v>
          </cell>
          <cell r="C371">
            <v>1.44</v>
          </cell>
          <cell r="D371" t="str">
            <v>THAILANDE</v>
          </cell>
          <cell r="F371" t="str">
            <v>Allemagne</v>
          </cell>
        </row>
        <row r="372">
          <cell r="B372" t="str">
            <v>SPS 110 TW</v>
          </cell>
          <cell r="C372">
            <v>0.64</v>
          </cell>
          <cell r="D372" t="str">
            <v>CHINE</v>
          </cell>
          <cell r="F372" t="str">
            <v>Allemagne</v>
          </cell>
        </row>
        <row r="373">
          <cell r="B373" t="str">
            <v>SWE 815</v>
          </cell>
          <cell r="C373">
            <v>11.3</v>
          </cell>
          <cell r="D373" t="str">
            <v>CHINE</v>
          </cell>
          <cell r="F373" t="str">
            <v>Allemagne</v>
          </cell>
        </row>
        <row r="374">
          <cell r="B374" t="str">
            <v>SXE 1025 S</v>
          </cell>
          <cell r="C374">
            <v>1.1200000000000001</v>
          </cell>
          <cell r="D374" t="str">
            <v>CHINE</v>
          </cell>
          <cell r="E374">
            <v>85182100</v>
          </cell>
          <cell r="F374" t="str">
            <v>Allemagne</v>
          </cell>
        </row>
        <row r="375">
          <cell r="B375" t="str">
            <v>SXE 1325 S</v>
          </cell>
          <cell r="C375">
            <v>1.22</v>
          </cell>
          <cell r="D375" t="str">
            <v>CHINE</v>
          </cell>
          <cell r="E375">
            <v>85182100</v>
          </cell>
          <cell r="F375" t="str">
            <v>Allemagne</v>
          </cell>
        </row>
        <row r="376">
          <cell r="B376" t="str">
            <v>SXE 1350 S</v>
          </cell>
          <cell r="C376">
            <v>1.44</v>
          </cell>
          <cell r="D376" t="str">
            <v>CHINE</v>
          </cell>
          <cell r="E376">
            <v>85182100</v>
          </cell>
          <cell r="F376" t="str">
            <v>Allemagne</v>
          </cell>
        </row>
        <row r="377">
          <cell r="B377" t="str">
            <v>SXE 1725 S</v>
          </cell>
          <cell r="C377">
            <v>1.3</v>
          </cell>
          <cell r="D377" t="str">
            <v>CHINE</v>
          </cell>
          <cell r="E377">
            <v>85182100</v>
          </cell>
          <cell r="F377" t="str">
            <v>Allemagne</v>
          </cell>
        </row>
        <row r="378">
          <cell r="B378" t="str">
            <v>SXE 1750 S</v>
          </cell>
          <cell r="C378">
            <v>1.46</v>
          </cell>
          <cell r="D378" t="str">
            <v>CHINE</v>
          </cell>
          <cell r="E378">
            <v>85182100</v>
          </cell>
          <cell r="F378" t="str">
            <v>Allemagne</v>
          </cell>
        </row>
        <row r="379">
          <cell r="B379" t="str">
            <v>SXE 6925 S</v>
          </cell>
          <cell r="C379">
            <v>2.48</v>
          </cell>
          <cell r="D379" t="str">
            <v>CHINE</v>
          </cell>
          <cell r="E379">
            <v>85182100</v>
          </cell>
          <cell r="F379" t="str">
            <v>Allemagne</v>
          </cell>
        </row>
        <row r="380">
          <cell r="B380" t="str">
            <v>ILX F903D</v>
          </cell>
          <cell r="C380">
            <v>3.84</v>
          </cell>
          <cell r="D380" t="str">
            <v>CHINE</v>
          </cell>
          <cell r="F380" t="str">
            <v>Allemagne</v>
          </cell>
        </row>
        <row r="381">
          <cell r="B381" t="str">
            <v>PWD X5</v>
          </cell>
          <cell r="C381">
            <v>7.46</v>
          </cell>
          <cell r="D381" t="str">
            <v>CHINE</v>
          </cell>
          <cell r="F381" t="str">
            <v>Allemagne</v>
          </cell>
        </row>
        <row r="382">
          <cell r="B382" t="str">
            <v>DVR F200</v>
          </cell>
          <cell r="C382">
            <v>0.4</v>
          </cell>
          <cell r="D382" t="str">
            <v>COREE</v>
          </cell>
          <cell r="F382" t="str">
            <v>Allemagne</v>
          </cell>
        </row>
        <row r="383">
          <cell r="B383" t="str">
            <v>DVR-F800 PRO</v>
          </cell>
          <cell r="C383">
            <v>0.44</v>
          </cell>
          <cell r="D383" t="str">
            <v>COREE</v>
          </cell>
          <cell r="F383" t="str">
            <v>Allemagne</v>
          </cell>
        </row>
        <row r="384">
          <cell r="B384" t="str">
            <v>ILX W650 BT</v>
          </cell>
          <cell r="C384">
            <v>1.7</v>
          </cell>
          <cell r="D384" t="str">
            <v>CHINE</v>
          </cell>
          <cell r="E384">
            <v>85272159</v>
          </cell>
          <cell r="F384" t="str">
            <v>Allemagne</v>
          </cell>
        </row>
        <row r="385">
          <cell r="B385" t="str">
            <v>CH 6520</v>
          </cell>
          <cell r="C385">
            <v>1.54</v>
          </cell>
          <cell r="D385" t="str">
            <v>CHINE</v>
          </cell>
          <cell r="E385">
            <v>85182100</v>
          </cell>
          <cell r="F385" t="str">
            <v>USA</v>
          </cell>
        </row>
        <row r="386">
          <cell r="B386" t="str">
            <v>P 55.4 C</v>
          </cell>
          <cell r="C386">
            <v>1.92</v>
          </cell>
          <cell r="D386" t="str">
            <v>CHINE</v>
          </cell>
          <cell r="E386">
            <v>85182100</v>
          </cell>
          <cell r="F386" t="str">
            <v>USA</v>
          </cell>
        </row>
        <row r="387">
          <cell r="B387" t="str">
            <v>BL 128 DVC</v>
          </cell>
          <cell r="C387">
            <v>5.84</v>
          </cell>
          <cell r="D387" t="str">
            <v>CHINE</v>
          </cell>
          <cell r="E387">
            <v>85182100</v>
          </cell>
          <cell r="F387" t="str">
            <v>USA</v>
          </cell>
        </row>
        <row r="388">
          <cell r="F388" t="str">
            <v>USA</v>
          </cell>
        </row>
        <row r="389">
          <cell r="F389" t="str">
            <v>USA</v>
          </cell>
        </row>
        <row r="390">
          <cell r="F390" t="str">
            <v>USA</v>
          </cell>
        </row>
        <row r="391">
          <cell r="F391" t="str">
            <v>USA</v>
          </cell>
        </row>
        <row r="392">
          <cell r="F392" t="str">
            <v>USA</v>
          </cell>
        </row>
        <row r="393">
          <cell r="B393" t="str">
            <v>APM FIRE 2.13</v>
          </cell>
          <cell r="C393">
            <v>1.72</v>
          </cell>
          <cell r="D393" t="str">
            <v>Chine</v>
          </cell>
          <cell r="E393">
            <v>85182100</v>
          </cell>
          <cell r="F393" t="str">
            <v>Allemagne</v>
          </cell>
        </row>
        <row r="394">
          <cell r="B394" t="str">
            <v>APM FIRE 2.16</v>
          </cell>
          <cell r="C394">
            <v>1.86</v>
          </cell>
          <cell r="D394" t="str">
            <v>Chine</v>
          </cell>
          <cell r="E394">
            <v>85182100</v>
          </cell>
          <cell r="F394" t="str">
            <v>Allemagne</v>
          </cell>
        </row>
        <row r="395">
          <cell r="B395" t="str">
            <v>APM FIRE 10.2</v>
          </cell>
          <cell r="C395">
            <v>1.24</v>
          </cell>
          <cell r="D395" t="str">
            <v>Chine</v>
          </cell>
          <cell r="E395">
            <v>85182100</v>
          </cell>
          <cell r="F395" t="str">
            <v>Allemagne</v>
          </cell>
        </row>
        <row r="396">
          <cell r="B396" t="str">
            <v>APM FIRE 13.2</v>
          </cell>
          <cell r="C396">
            <v>1.68</v>
          </cell>
          <cell r="D396" t="str">
            <v>Chine</v>
          </cell>
          <cell r="E396">
            <v>85182100</v>
          </cell>
          <cell r="F396" t="str">
            <v>Allemagne</v>
          </cell>
        </row>
        <row r="397">
          <cell r="B397" t="str">
            <v>APM FIRE 16.2</v>
          </cell>
          <cell r="C397">
            <v>1.82</v>
          </cell>
          <cell r="D397" t="str">
            <v>Chine</v>
          </cell>
          <cell r="E397">
            <v>85182100</v>
          </cell>
          <cell r="F397" t="str">
            <v>Allemagne</v>
          </cell>
        </row>
        <row r="398">
          <cell r="B398" t="str">
            <v>APM FIRE 20.3</v>
          </cell>
          <cell r="C398">
            <v>2.92</v>
          </cell>
          <cell r="D398" t="str">
            <v>Chine</v>
          </cell>
          <cell r="E398">
            <v>85182100</v>
          </cell>
          <cell r="F398" t="str">
            <v>Allemagne</v>
          </cell>
        </row>
        <row r="399">
          <cell r="B399" t="str">
            <v>APM FIRE 69.3</v>
          </cell>
          <cell r="C399">
            <v>2.68</v>
          </cell>
          <cell r="D399" t="str">
            <v>Chine</v>
          </cell>
          <cell r="E399">
            <v>85182100</v>
          </cell>
          <cell r="F399" t="str">
            <v>Allemagne</v>
          </cell>
        </row>
        <row r="400">
          <cell r="B400" t="str">
            <v>CONNECT 10</v>
          </cell>
          <cell r="C400">
            <v>0.82</v>
          </cell>
          <cell r="D400" t="str">
            <v>Chine</v>
          </cell>
          <cell r="E400">
            <v>85443000</v>
          </cell>
          <cell r="F400" t="str">
            <v>Allemagne</v>
          </cell>
        </row>
        <row r="401">
          <cell r="B401" t="str">
            <v>CONNECT 16</v>
          </cell>
          <cell r="C401">
            <v>1.08</v>
          </cell>
          <cell r="D401" t="str">
            <v>Chine</v>
          </cell>
          <cell r="E401">
            <v>85443000</v>
          </cell>
          <cell r="F401" t="str">
            <v>Allemagne</v>
          </cell>
        </row>
        <row r="402">
          <cell r="B402" t="str">
            <v>CONNECT 25</v>
          </cell>
          <cell r="C402">
            <v>1.28</v>
          </cell>
          <cell r="D402" t="str">
            <v>Chine</v>
          </cell>
          <cell r="E402">
            <v>85443000</v>
          </cell>
          <cell r="F402" t="str">
            <v>Allemagne</v>
          </cell>
        </row>
        <row r="403">
          <cell r="B403" t="str">
            <v>DESTROYER JK3000</v>
          </cell>
          <cell r="C403">
            <v>13.74</v>
          </cell>
          <cell r="D403" t="str">
            <v>CHINE</v>
          </cell>
          <cell r="E403">
            <v>85182100</v>
          </cell>
          <cell r="F403" t="str">
            <v>Allemagne</v>
          </cell>
        </row>
        <row r="404">
          <cell r="B404" t="str">
            <v>EDITION S TWO</v>
          </cell>
          <cell r="C404">
            <v>2.3199999999999998</v>
          </cell>
          <cell r="D404" t="str">
            <v>Chine</v>
          </cell>
          <cell r="E404">
            <v>85182100</v>
          </cell>
          <cell r="F404" t="str">
            <v>Allemagne</v>
          </cell>
        </row>
        <row r="405">
          <cell r="B405" t="str">
            <v>EDITION S FOUR</v>
          </cell>
          <cell r="C405">
            <v>3.5</v>
          </cell>
          <cell r="D405" t="str">
            <v>Chine</v>
          </cell>
          <cell r="E405">
            <v>85182100</v>
          </cell>
          <cell r="F405" t="str">
            <v>Allemagne</v>
          </cell>
        </row>
        <row r="406">
          <cell r="B406" t="str">
            <v>LS 1510</v>
          </cell>
          <cell r="C406">
            <v>0.28000000000000003</v>
          </cell>
          <cell r="D406" t="str">
            <v>Chine</v>
          </cell>
          <cell r="E406">
            <v>85443000</v>
          </cell>
          <cell r="F406" t="str">
            <v>Allemagne</v>
          </cell>
        </row>
        <row r="407">
          <cell r="B407" t="str">
            <v>LS 2510</v>
          </cell>
          <cell r="C407">
            <v>0.4</v>
          </cell>
          <cell r="D407" t="str">
            <v>Chine</v>
          </cell>
          <cell r="E407">
            <v>85443000</v>
          </cell>
          <cell r="F407" t="str">
            <v>Allemagne</v>
          </cell>
        </row>
        <row r="408">
          <cell r="B408" t="str">
            <v>MICRO CUBE 108 D</v>
          </cell>
          <cell r="C408">
            <v>6.4</v>
          </cell>
          <cell r="D408" t="str">
            <v>Chine</v>
          </cell>
          <cell r="E408">
            <v>85182100</v>
          </cell>
          <cell r="F408" t="str">
            <v>Allemagne</v>
          </cell>
        </row>
        <row r="409">
          <cell r="B409" t="str">
            <v>MMS 2.16</v>
          </cell>
          <cell r="C409">
            <v>1.74</v>
          </cell>
          <cell r="D409" t="str">
            <v>Chine</v>
          </cell>
          <cell r="E409">
            <v>85182100</v>
          </cell>
          <cell r="F409" t="str">
            <v>Allemagne</v>
          </cell>
        </row>
        <row r="410">
          <cell r="B410" t="str">
            <v>MMS 2.16 F</v>
          </cell>
          <cell r="C410">
            <v>1.74</v>
          </cell>
          <cell r="D410" t="str">
            <v>Chine</v>
          </cell>
          <cell r="E410">
            <v>85182100</v>
          </cell>
          <cell r="F410" t="str">
            <v>Allemagne</v>
          </cell>
        </row>
        <row r="411">
          <cell r="B411" t="str">
            <v>MMS 10.2</v>
          </cell>
          <cell r="C411">
            <v>1.1200000000000001</v>
          </cell>
          <cell r="D411" t="str">
            <v>Chine</v>
          </cell>
          <cell r="E411">
            <v>85182100</v>
          </cell>
          <cell r="F411" t="str">
            <v>Allemagne</v>
          </cell>
        </row>
        <row r="412">
          <cell r="B412" t="str">
            <v>MMS 13.2</v>
          </cell>
          <cell r="C412">
            <v>1.26</v>
          </cell>
          <cell r="D412" t="str">
            <v>Chine</v>
          </cell>
          <cell r="E412">
            <v>85182100</v>
          </cell>
          <cell r="F412" t="str">
            <v>Allemagne</v>
          </cell>
        </row>
        <row r="413">
          <cell r="B413" t="str">
            <v>MMS 16.2</v>
          </cell>
          <cell r="C413">
            <v>1.7</v>
          </cell>
          <cell r="D413" t="str">
            <v>Chine</v>
          </cell>
          <cell r="E413">
            <v>85182100</v>
          </cell>
          <cell r="F413" t="str">
            <v>Allemagne</v>
          </cell>
        </row>
        <row r="414">
          <cell r="B414" t="str">
            <v>MMS 16.2 F</v>
          </cell>
          <cell r="C414">
            <v>1.7</v>
          </cell>
          <cell r="D414" t="str">
            <v>Chine</v>
          </cell>
          <cell r="E414">
            <v>85182100</v>
          </cell>
          <cell r="F414" t="str">
            <v>Allemagne</v>
          </cell>
        </row>
        <row r="415">
          <cell r="B415" t="str">
            <v>MMS 57.2</v>
          </cell>
          <cell r="C415">
            <v>1.82</v>
          </cell>
          <cell r="D415" t="str">
            <v>Chine</v>
          </cell>
          <cell r="E415">
            <v>85182100</v>
          </cell>
          <cell r="F415" t="str">
            <v>Allemagne</v>
          </cell>
        </row>
        <row r="416">
          <cell r="B416" t="str">
            <v>MMS 87.2</v>
          </cell>
          <cell r="C416">
            <v>0.96</v>
          </cell>
          <cell r="D416" t="str">
            <v>Chine</v>
          </cell>
          <cell r="E416">
            <v>85182100</v>
          </cell>
          <cell r="F416" t="str">
            <v>Allemagne</v>
          </cell>
        </row>
        <row r="417">
          <cell r="B417" t="str">
            <v>MMS 915.2</v>
          </cell>
          <cell r="C417">
            <v>1.2</v>
          </cell>
          <cell r="D417" t="str">
            <v>Chine</v>
          </cell>
          <cell r="E417">
            <v>85182100</v>
          </cell>
          <cell r="F417" t="str">
            <v>Allemagne</v>
          </cell>
        </row>
        <row r="418">
          <cell r="B418" t="str">
            <v>MMS Sub 108 A</v>
          </cell>
          <cell r="C418">
            <v>7.68</v>
          </cell>
          <cell r="D418" t="str">
            <v>Chine</v>
          </cell>
          <cell r="E418">
            <v>85182100</v>
          </cell>
          <cell r="F418" t="str">
            <v>Allemagne</v>
          </cell>
        </row>
        <row r="419">
          <cell r="B419" t="str">
            <v>MMS T19</v>
          </cell>
          <cell r="C419">
            <v>0.26</v>
          </cell>
          <cell r="D419" t="str">
            <v>Chine</v>
          </cell>
          <cell r="E419">
            <v>85182100</v>
          </cell>
          <cell r="F419" t="str">
            <v>Allemagne</v>
          </cell>
        </row>
        <row r="420">
          <cell r="B420" t="str">
            <v>MPE 2.13</v>
          </cell>
          <cell r="C420">
            <v>1.8</v>
          </cell>
          <cell r="D420" t="str">
            <v>Chine</v>
          </cell>
          <cell r="E420">
            <v>85182100</v>
          </cell>
          <cell r="F420" t="str">
            <v>Allemagne</v>
          </cell>
        </row>
        <row r="421">
          <cell r="B421" t="str">
            <v>MPE 2.16</v>
          </cell>
          <cell r="C421">
            <v>1.96</v>
          </cell>
          <cell r="D421" t="str">
            <v>Chine</v>
          </cell>
          <cell r="E421">
            <v>85182100</v>
          </cell>
          <cell r="F421" t="str">
            <v>Allemagne</v>
          </cell>
        </row>
        <row r="422">
          <cell r="B422" t="str">
            <v>MPE 10.2</v>
          </cell>
          <cell r="C422">
            <v>1.28</v>
          </cell>
          <cell r="D422" t="str">
            <v>Chine</v>
          </cell>
          <cell r="E422">
            <v>85182100</v>
          </cell>
          <cell r="F422" t="str">
            <v>Allemagne</v>
          </cell>
        </row>
        <row r="423">
          <cell r="B423" t="str">
            <v>MPE 13.2</v>
          </cell>
          <cell r="C423">
            <v>1.76</v>
          </cell>
          <cell r="D423" t="str">
            <v>Chine</v>
          </cell>
          <cell r="E423">
            <v>85182100</v>
          </cell>
          <cell r="F423" t="str">
            <v>Allemagne</v>
          </cell>
        </row>
        <row r="424">
          <cell r="B424" t="str">
            <v>MPE 16.2</v>
          </cell>
          <cell r="C424">
            <v>1.88</v>
          </cell>
          <cell r="D424" t="str">
            <v>Chine</v>
          </cell>
          <cell r="E424">
            <v>85182100</v>
          </cell>
          <cell r="F424" t="str">
            <v>Allemagne</v>
          </cell>
        </row>
        <row r="425">
          <cell r="B425" t="str">
            <v>MPE 69.3</v>
          </cell>
          <cell r="C425">
            <v>2.56</v>
          </cell>
          <cell r="D425" t="str">
            <v>Chine</v>
          </cell>
          <cell r="E425">
            <v>85182100</v>
          </cell>
          <cell r="F425" t="str">
            <v>Allemagne</v>
          </cell>
        </row>
        <row r="426">
          <cell r="B426" t="str">
            <v>MPX 1000</v>
          </cell>
          <cell r="C426">
            <v>3.26</v>
          </cell>
          <cell r="D426" t="str">
            <v>Chine</v>
          </cell>
          <cell r="E426">
            <v>85182100</v>
          </cell>
          <cell r="F426" t="str">
            <v>Allemagne</v>
          </cell>
        </row>
        <row r="427">
          <cell r="B427" t="str">
            <v>PRO CHARGER 130</v>
          </cell>
          <cell r="C427">
            <v>14.9</v>
          </cell>
          <cell r="D427" t="str">
            <v>Chine</v>
          </cell>
          <cell r="E427">
            <v>85182100</v>
          </cell>
          <cell r="F427" t="str">
            <v>Allemagne</v>
          </cell>
        </row>
        <row r="428">
          <cell r="B428" t="str">
            <v>WRS 13.2</v>
          </cell>
          <cell r="C428">
            <v>1.1200000000000001</v>
          </cell>
          <cell r="D428" t="str">
            <v>Chine</v>
          </cell>
          <cell r="E428">
            <v>85182100</v>
          </cell>
          <cell r="F428" t="str">
            <v>Allemagne</v>
          </cell>
        </row>
        <row r="429">
          <cell r="B429" t="str">
            <v>WRS 16.2</v>
          </cell>
          <cell r="C429">
            <v>1.76</v>
          </cell>
          <cell r="D429" t="str">
            <v>Chine</v>
          </cell>
          <cell r="E429">
            <v>85182100</v>
          </cell>
          <cell r="F429" t="str">
            <v>Allemagne</v>
          </cell>
        </row>
        <row r="430">
          <cell r="B430" t="str">
            <v>RCA 5</v>
          </cell>
          <cell r="C430">
            <v>0.18</v>
          </cell>
          <cell r="D430" t="str">
            <v>Chine</v>
          </cell>
          <cell r="E430">
            <v>85443000</v>
          </cell>
          <cell r="F430" t="str">
            <v>Allemagne</v>
          </cell>
        </row>
        <row r="431">
          <cell r="B431" t="str">
            <v>XTREME 2000</v>
          </cell>
          <cell r="C431">
            <v>10.96</v>
          </cell>
          <cell r="D431" t="str">
            <v>Chine</v>
          </cell>
          <cell r="E431">
            <v>85182100</v>
          </cell>
          <cell r="F431" t="str">
            <v>Allemagne</v>
          </cell>
        </row>
        <row r="432">
          <cell r="B432" t="str">
            <v xml:space="preserve">CT10 AU 10 </v>
          </cell>
          <cell r="F432" t="str">
            <v>Uk</v>
          </cell>
          <cell r="G432" t="str">
            <v>AUDI</v>
          </cell>
        </row>
        <row r="433">
          <cell r="B433" t="str">
            <v>CT10 AU 13</v>
          </cell>
          <cell r="F433" t="str">
            <v>Uk</v>
          </cell>
          <cell r="G433" t="str">
            <v>AUDI</v>
          </cell>
        </row>
        <row r="434">
          <cell r="B434" t="str">
            <v>CT20 AU 04</v>
          </cell>
          <cell r="F434" t="str">
            <v>Uk</v>
          </cell>
          <cell r="G434" t="str">
            <v>AUDI</v>
          </cell>
        </row>
        <row r="435">
          <cell r="B435" t="str">
            <v>CT20 AU 11</v>
          </cell>
          <cell r="F435" t="str">
            <v>Uk</v>
          </cell>
          <cell r="G435" t="str">
            <v>AUDI</v>
          </cell>
        </row>
        <row r="436">
          <cell r="G436" t="str">
            <v>AUDI</v>
          </cell>
        </row>
        <row r="437">
          <cell r="B437" t="str">
            <v>CT24 AU 09</v>
          </cell>
          <cell r="F437" t="str">
            <v>Uk</v>
          </cell>
          <cell r="G437" t="str">
            <v>AUDI</v>
          </cell>
        </row>
        <row r="438">
          <cell r="B438" t="str">
            <v>CT 24 AU 20</v>
          </cell>
          <cell r="F438" t="str">
            <v>Uk</v>
          </cell>
          <cell r="G438" t="str">
            <v>AUDI</v>
          </cell>
        </row>
        <row r="439">
          <cell r="B439" t="str">
            <v>CT 24 AU 25</v>
          </cell>
          <cell r="F439" t="str">
            <v>Uk</v>
          </cell>
          <cell r="G439" t="str">
            <v>AUDI</v>
          </cell>
        </row>
        <row r="440">
          <cell r="B440" t="str">
            <v>CT24 AU 26</v>
          </cell>
          <cell r="F440" t="str">
            <v>Uk</v>
          </cell>
          <cell r="G440" t="str">
            <v>AUDI</v>
          </cell>
        </row>
        <row r="441">
          <cell r="B441" t="str">
            <v>CT24 AU 28</v>
          </cell>
          <cell r="F441" t="str">
            <v>Uk</v>
          </cell>
          <cell r="G441" t="str">
            <v>AUDI</v>
          </cell>
        </row>
        <row r="442">
          <cell r="B442" t="str">
            <v>CT24 AU 30</v>
          </cell>
          <cell r="F442" t="str">
            <v>Uk</v>
          </cell>
          <cell r="G442" t="str">
            <v>AUDI</v>
          </cell>
        </row>
        <row r="443">
          <cell r="G443" t="str">
            <v>AUDI</v>
          </cell>
        </row>
        <row r="444">
          <cell r="B444" t="str">
            <v>CT29 AU 07</v>
          </cell>
          <cell r="F444" t="str">
            <v>Uk</v>
          </cell>
          <cell r="G444" t="str">
            <v>AUDI</v>
          </cell>
        </row>
        <row r="445">
          <cell r="B445" t="str">
            <v>CT51 AU 05</v>
          </cell>
          <cell r="F445" t="str">
            <v>Uk</v>
          </cell>
          <cell r="G445" t="str">
            <v>AUDI</v>
          </cell>
        </row>
        <row r="446">
          <cell r="B446" t="str">
            <v>CTA AD 1A2DP</v>
          </cell>
          <cell r="F446" t="str">
            <v>Uk</v>
          </cell>
          <cell r="G446" t="str">
            <v>AUDI</v>
          </cell>
        </row>
        <row r="447">
          <cell r="B447" t="str">
            <v>CTA AD 2A2DP</v>
          </cell>
          <cell r="F447" t="str">
            <v>Uk</v>
          </cell>
          <cell r="G447" t="str">
            <v>AUDI</v>
          </cell>
        </row>
        <row r="448">
          <cell r="B448" t="str">
            <v>CTHUP AU 01</v>
          </cell>
          <cell r="F448" t="str">
            <v>Uk</v>
          </cell>
          <cell r="G448" t="str">
            <v>AUDI</v>
          </cell>
        </row>
        <row r="449">
          <cell r="B449" t="str">
            <v>CTHUP AU 02</v>
          </cell>
          <cell r="F449" t="str">
            <v>Uk</v>
          </cell>
          <cell r="G449" t="str">
            <v>AUDI</v>
          </cell>
        </row>
        <row r="450">
          <cell r="B450" t="str">
            <v>CTS AD 00C.2</v>
          </cell>
          <cell r="F450" t="str">
            <v>Uk</v>
          </cell>
          <cell r="G450" t="str">
            <v>AUDI</v>
          </cell>
        </row>
        <row r="451">
          <cell r="B451" t="str">
            <v>CTS AD 001.2</v>
          </cell>
          <cell r="F451" t="str">
            <v>Uk</v>
          </cell>
          <cell r="G451" t="str">
            <v>AUDI</v>
          </cell>
        </row>
        <row r="452">
          <cell r="B452" t="str">
            <v>CTS AD 002.2</v>
          </cell>
          <cell r="F452" t="str">
            <v>Uk</v>
          </cell>
          <cell r="G452" t="str">
            <v>AUDI</v>
          </cell>
        </row>
        <row r="453">
          <cell r="B453" t="str">
            <v>CTS AD 003.2</v>
          </cell>
          <cell r="F453" t="str">
            <v>Uk</v>
          </cell>
          <cell r="G453" t="str">
            <v>AUDI</v>
          </cell>
        </row>
        <row r="454">
          <cell r="B454" t="str">
            <v>CTS AD 004.2</v>
          </cell>
          <cell r="F454" t="str">
            <v>Uk</v>
          </cell>
          <cell r="G454" t="str">
            <v>AUDI</v>
          </cell>
        </row>
        <row r="455">
          <cell r="B455" t="str">
            <v>CTS AD 005.2</v>
          </cell>
          <cell r="F455" t="str">
            <v>Uk</v>
          </cell>
          <cell r="G455" t="str">
            <v>AUDI</v>
          </cell>
        </row>
        <row r="456">
          <cell r="B456" t="str">
            <v>CTS AD 006.2</v>
          </cell>
          <cell r="F456" t="str">
            <v>Uk</v>
          </cell>
          <cell r="G456" t="str">
            <v>AUDI</v>
          </cell>
        </row>
        <row r="457">
          <cell r="B457" t="str">
            <v>CTS AD 007.2</v>
          </cell>
          <cell r="F457" t="str">
            <v>Uk</v>
          </cell>
          <cell r="G457" t="str">
            <v>AUDI</v>
          </cell>
        </row>
        <row r="458">
          <cell r="B458" t="str">
            <v>CTS AD 008.2</v>
          </cell>
          <cell r="F458" t="str">
            <v>Uk</v>
          </cell>
          <cell r="G458" t="str">
            <v>AUDI</v>
          </cell>
        </row>
        <row r="459">
          <cell r="B459" t="str">
            <v>CTS ADX 004</v>
          </cell>
          <cell r="F459" t="str">
            <v>Uk</v>
          </cell>
          <cell r="G459" t="str">
            <v>AUDI</v>
          </cell>
        </row>
        <row r="460">
          <cell r="B460" t="str">
            <v>CTS ADX 005</v>
          </cell>
          <cell r="F460" t="str">
            <v>Uk</v>
          </cell>
          <cell r="G460" t="str">
            <v>AUDI</v>
          </cell>
        </row>
        <row r="461">
          <cell r="G461" t="str">
            <v>AUDI</v>
          </cell>
        </row>
        <row r="462">
          <cell r="B462" t="str">
            <v>CTV ADX 004</v>
          </cell>
          <cell r="F462" t="str">
            <v>Uk</v>
          </cell>
          <cell r="G462" t="str">
            <v>AUDI</v>
          </cell>
        </row>
        <row r="463">
          <cell r="B463" t="str">
            <v>CTV ADX 005</v>
          </cell>
          <cell r="F463" t="str">
            <v>Uk</v>
          </cell>
          <cell r="G463" t="str">
            <v>AUDI</v>
          </cell>
        </row>
        <row r="464">
          <cell r="G464" t="str">
            <v>AUDI</v>
          </cell>
        </row>
        <row r="465">
          <cell r="B465" t="str">
            <v>CTK AU 01</v>
          </cell>
          <cell r="F465" t="str">
            <v>Uk</v>
          </cell>
          <cell r="G465" t="str">
            <v>AUDI</v>
          </cell>
        </row>
        <row r="466">
          <cell r="B466" t="str">
            <v>CTK AU 02</v>
          </cell>
          <cell r="F466" t="str">
            <v>Uk</v>
          </cell>
          <cell r="G466" t="str">
            <v>AUDI</v>
          </cell>
        </row>
        <row r="467">
          <cell r="B467" t="str">
            <v>CTK AU 03</v>
          </cell>
          <cell r="F467" t="str">
            <v>Uk</v>
          </cell>
          <cell r="G467" t="str">
            <v>AUDI</v>
          </cell>
        </row>
        <row r="468">
          <cell r="B468" t="str">
            <v>CTK AU 04</v>
          </cell>
          <cell r="F468" t="str">
            <v>Uk</v>
          </cell>
          <cell r="G468" t="str">
            <v>AUDI</v>
          </cell>
        </row>
        <row r="469">
          <cell r="B469" t="str">
            <v>CTK AU 05</v>
          </cell>
          <cell r="F469" t="str">
            <v>Uk</v>
          </cell>
          <cell r="G469" t="str">
            <v>AUDI</v>
          </cell>
        </row>
        <row r="470">
          <cell r="B470" t="str">
            <v>CTK AU 07</v>
          </cell>
          <cell r="F470" t="str">
            <v>Uk</v>
          </cell>
          <cell r="G470" t="str">
            <v>AUDI</v>
          </cell>
        </row>
        <row r="471">
          <cell r="B471" t="str">
            <v>CTK AU 09</v>
          </cell>
          <cell r="F471" t="str">
            <v>Uk</v>
          </cell>
          <cell r="G471" t="str">
            <v>AUDI</v>
          </cell>
        </row>
        <row r="472">
          <cell r="B472" t="str">
            <v>CTK AU 10</v>
          </cell>
          <cell r="F472" t="str">
            <v>Uk</v>
          </cell>
          <cell r="G472" t="str">
            <v>AUDI</v>
          </cell>
        </row>
        <row r="473">
          <cell r="G473" t="str">
            <v>AUDI</v>
          </cell>
        </row>
        <row r="474">
          <cell r="B474" t="str">
            <v>CT23 AU 05</v>
          </cell>
          <cell r="F474" t="str">
            <v>Uk</v>
          </cell>
          <cell r="G474" t="str">
            <v>AUDI</v>
          </cell>
        </row>
        <row r="476">
          <cell r="B476" t="str">
            <v>ADVM FD1</v>
          </cell>
          <cell r="C476">
            <v>0.57999999999999996</v>
          </cell>
          <cell r="D476" t="str">
            <v>Uk</v>
          </cell>
          <cell r="F476" t="str">
            <v>Uk</v>
          </cell>
          <cell r="G476" t="str">
            <v>FORD</v>
          </cell>
        </row>
        <row r="477">
          <cell r="B477" t="str">
            <v>CT10 FD 02</v>
          </cell>
          <cell r="F477" t="str">
            <v>Uk</v>
          </cell>
          <cell r="G477" t="str">
            <v>FORD</v>
          </cell>
        </row>
        <row r="478">
          <cell r="B478" t="str">
            <v>CT20 FD 12</v>
          </cell>
          <cell r="F478" t="str">
            <v>Uk</v>
          </cell>
          <cell r="G478" t="str">
            <v>FORD</v>
          </cell>
        </row>
        <row r="479">
          <cell r="G479" t="str">
            <v>FORD</v>
          </cell>
        </row>
        <row r="480">
          <cell r="B480" t="str">
            <v>CT23 FD 14</v>
          </cell>
          <cell r="F480" t="str">
            <v>Uk</v>
          </cell>
          <cell r="G480" t="str">
            <v>FORD</v>
          </cell>
        </row>
        <row r="481">
          <cell r="G481" t="str">
            <v>FORD</v>
          </cell>
        </row>
        <row r="482">
          <cell r="B482" t="str">
            <v>CT23 FD 41</v>
          </cell>
          <cell r="F482" t="str">
            <v>Uk</v>
          </cell>
          <cell r="G482" t="str">
            <v>FORD</v>
          </cell>
        </row>
        <row r="483">
          <cell r="G483" t="str">
            <v>FORD</v>
          </cell>
        </row>
        <row r="484">
          <cell r="B484" t="str">
            <v>CT24 FD 15</v>
          </cell>
          <cell r="F484" t="str">
            <v>Uk</v>
          </cell>
          <cell r="G484" t="str">
            <v>FORD</v>
          </cell>
        </row>
        <row r="485">
          <cell r="B485" t="str">
            <v>CT24 FD 23</v>
          </cell>
          <cell r="F485" t="str">
            <v>Uk</v>
          </cell>
          <cell r="G485" t="str">
            <v>FORD</v>
          </cell>
        </row>
        <row r="486">
          <cell r="B486" t="str">
            <v>CT24 FD 30</v>
          </cell>
          <cell r="F486" t="str">
            <v>Uk</v>
          </cell>
          <cell r="G486" t="str">
            <v>FORD</v>
          </cell>
        </row>
        <row r="487">
          <cell r="B487" t="str">
            <v>CT24 FD 36</v>
          </cell>
          <cell r="F487" t="str">
            <v>Uk</v>
          </cell>
          <cell r="G487" t="str">
            <v>FORD</v>
          </cell>
        </row>
        <row r="488">
          <cell r="B488" t="str">
            <v>CT24 FD 56</v>
          </cell>
          <cell r="F488" t="str">
            <v>Uk</v>
          </cell>
          <cell r="G488" t="str">
            <v>FORD</v>
          </cell>
        </row>
        <row r="489">
          <cell r="B489" t="str">
            <v>CT24 FD 57</v>
          </cell>
          <cell r="F489" t="str">
            <v>Uk</v>
          </cell>
          <cell r="G489" t="str">
            <v>FORD</v>
          </cell>
        </row>
        <row r="490">
          <cell r="G490" t="str">
            <v>FORD</v>
          </cell>
        </row>
        <row r="491">
          <cell r="B491" t="str">
            <v>CTS FO 001.2</v>
          </cell>
          <cell r="F491" t="str">
            <v>Uk</v>
          </cell>
          <cell r="G491" t="str">
            <v>FORD</v>
          </cell>
        </row>
        <row r="492">
          <cell r="B492" t="str">
            <v>CTS FO 002.2</v>
          </cell>
          <cell r="F492" t="str">
            <v>Uk</v>
          </cell>
          <cell r="G492" t="str">
            <v>FORD</v>
          </cell>
        </row>
        <row r="493">
          <cell r="B493" t="str">
            <v>CTS FO 003.2</v>
          </cell>
          <cell r="F493" t="str">
            <v>Uk</v>
          </cell>
          <cell r="G493" t="str">
            <v>FORD</v>
          </cell>
        </row>
        <row r="494">
          <cell r="B494" t="str">
            <v>CTS FO 004</v>
          </cell>
          <cell r="F494" t="str">
            <v>Uk</v>
          </cell>
          <cell r="G494" t="str">
            <v>FORD</v>
          </cell>
        </row>
        <row r="495">
          <cell r="B495" t="str">
            <v>CTS FO 005</v>
          </cell>
          <cell r="F495" t="str">
            <v>Uk</v>
          </cell>
          <cell r="G495" t="str">
            <v>FORD</v>
          </cell>
        </row>
        <row r="496">
          <cell r="B496" t="str">
            <v>CTS FO 008.2</v>
          </cell>
          <cell r="F496" t="str">
            <v>Uk</v>
          </cell>
          <cell r="G496" t="str">
            <v>FORD</v>
          </cell>
        </row>
        <row r="497">
          <cell r="B497" t="str">
            <v>CTS FO 011</v>
          </cell>
          <cell r="F497" t="str">
            <v>Uk</v>
          </cell>
          <cell r="G497" t="str">
            <v>FORD</v>
          </cell>
        </row>
        <row r="498">
          <cell r="B498" t="str">
            <v>CTS FO 013.2</v>
          </cell>
          <cell r="F498" t="str">
            <v>Uk</v>
          </cell>
          <cell r="G498" t="str">
            <v>FORD</v>
          </cell>
        </row>
        <row r="499">
          <cell r="B499" t="str">
            <v>CTS FO 015.2</v>
          </cell>
          <cell r="F499" t="str">
            <v>Uk</v>
          </cell>
          <cell r="G499" t="str">
            <v>FORD</v>
          </cell>
        </row>
        <row r="500">
          <cell r="B500" t="str">
            <v>CTS FO 017.2</v>
          </cell>
          <cell r="F500" t="str">
            <v>Uk</v>
          </cell>
          <cell r="G500" t="str">
            <v>FORD</v>
          </cell>
        </row>
        <row r="501">
          <cell r="B501" t="str">
            <v>CTS FO 018.2</v>
          </cell>
          <cell r="F501" t="str">
            <v>Uk</v>
          </cell>
          <cell r="G501" t="str">
            <v>FORD</v>
          </cell>
        </row>
        <row r="502">
          <cell r="B502" t="str">
            <v>CTSFO 019.2</v>
          </cell>
          <cell r="F502" t="str">
            <v>Uk</v>
          </cell>
          <cell r="G502" t="str">
            <v>FORD</v>
          </cell>
        </row>
        <row r="503">
          <cell r="G503" t="str">
            <v>FORD</v>
          </cell>
        </row>
        <row r="504">
          <cell r="B504" t="str">
            <v>CT23 FD 30</v>
          </cell>
          <cell r="F504" t="str">
            <v>Uk</v>
          </cell>
          <cell r="G504" t="str">
            <v>FORD</v>
          </cell>
        </row>
        <row r="505">
          <cell r="B505" t="str">
            <v>CT23 FD 35L</v>
          </cell>
          <cell r="F505" t="str">
            <v>Uk</v>
          </cell>
          <cell r="G505" t="str">
            <v>FORD</v>
          </cell>
        </row>
        <row r="506">
          <cell r="B506" t="str">
            <v>CT23 FD 39</v>
          </cell>
          <cell r="F506" t="str">
            <v>Uk</v>
          </cell>
          <cell r="G506" t="str">
            <v>FORD</v>
          </cell>
        </row>
        <row r="507">
          <cell r="B507" t="str">
            <v>CT23 FD 40</v>
          </cell>
          <cell r="F507" t="str">
            <v>Uk</v>
          </cell>
          <cell r="G507" t="str">
            <v>FORD</v>
          </cell>
        </row>
        <row r="508">
          <cell r="G508" t="str">
            <v>FORD</v>
          </cell>
        </row>
        <row r="509">
          <cell r="B509" t="str">
            <v>CT23 FD 47</v>
          </cell>
          <cell r="F509" t="str">
            <v>Uk</v>
          </cell>
          <cell r="G509" t="str">
            <v>FORD</v>
          </cell>
        </row>
        <row r="510">
          <cell r="G510" t="str">
            <v>FORD</v>
          </cell>
        </row>
        <row r="511">
          <cell r="B511" t="str">
            <v>CT23 FD 49</v>
          </cell>
          <cell r="F511" t="str">
            <v>Uk</v>
          </cell>
          <cell r="G511" t="str">
            <v>FORD</v>
          </cell>
        </row>
        <row r="512">
          <cell r="B512" t="str">
            <v>CT23 FD 57</v>
          </cell>
          <cell r="F512" t="str">
            <v>Uk</v>
          </cell>
          <cell r="G512" t="str">
            <v>FORD</v>
          </cell>
        </row>
        <row r="513">
          <cell r="G513" t="str">
            <v>FORD</v>
          </cell>
        </row>
        <row r="514">
          <cell r="B514" t="str">
            <v>CT23 FD 61</v>
          </cell>
          <cell r="F514" t="str">
            <v>Uk</v>
          </cell>
          <cell r="G514" t="str">
            <v>FORD</v>
          </cell>
        </row>
        <row r="515">
          <cell r="G515" t="str">
            <v>FORD</v>
          </cell>
        </row>
        <row r="516">
          <cell r="B516" t="str">
            <v>CT23 FD 63</v>
          </cell>
          <cell r="F516" t="str">
            <v>Uk</v>
          </cell>
          <cell r="G516" t="str">
            <v>FORD</v>
          </cell>
        </row>
        <row r="517">
          <cell r="B517" t="str">
            <v>CT23 FD 64</v>
          </cell>
          <cell r="F517" t="str">
            <v>Uk</v>
          </cell>
          <cell r="G517" t="str">
            <v>FORD</v>
          </cell>
        </row>
        <row r="518">
          <cell r="B518" t="str">
            <v xml:space="preserve">CT23 FD 65 </v>
          </cell>
          <cell r="F518" t="str">
            <v>Uk</v>
          </cell>
          <cell r="G518" t="str">
            <v>FORD</v>
          </cell>
        </row>
        <row r="519">
          <cell r="B519" t="str">
            <v>CT23 FD 68</v>
          </cell>
          <cell r="F519" t="str">
            <v>Uk</v>
          </cell>
          <cell r="G519" t="str">
            <v>FORD</v>
          </cell>
        </row>
        <row r="520">
          <cell r="B520" t="str">
            <v>CT23 FD 69</v>
          </cell>
          <cell r="F520" t="str">
            <v>Uk</v>
          </cell>
          <cell r="G520" t="str">
            <v>FORD</v>
          </cell>
        </row>
        <row r="521">
          <cell r="G521" t="str">
            <v>FORD</v>
          </cell>
        </row>
        <row r="522">
          <cell r="B522" t="str">
            <v>CT24 FD 25</v>
          </cell>
          <cell r="F522" t="str">
            <v>Uk</v>
          </cell>
          <cell r="G522" t="str">
            <v>FORD</v>
          </cell>
        </row>
        <row r="523">
          <cell r="B523" t="str">
            <v>CT24 FD 31</v>
          </cell>
          <cell r="F523" t="str">
            <v>Uk</v>
          </cell>
          <cell r="G523" t="str">
            <v>FORD</v>
          </cell>
        </row>
        <row r="524">
          <cell r="B524" t="str">
            <v>CT24 FD 32</v>
          </cell>
          <cell r="F524" t="str">
            <v>Uk</v>
          </cell>
          <cell r="G524" t="str">
            <v>FORD</v>
          </cell>
        </row>
        <row r="525">
          <cell r="B525" t="str">
            <v>CT24 FD 33</v>
          </cell>
          <cell r="F525" t="str">
            <v>Uk</v>
          </cell>
          <cell r="G525" t="str">
            <v>FORD</v>
          </cell>
        </row>
        <row r="526">
          <cell r="G526" t="str">
            <v>FORD</v>
          </cell>
        </row>
        <row r="527">
          <cell r="B527" t="str">
            <v>CTK FD 04</v>
          </cell>
          <cell r="F527" t="str">
            <v>Uk</v>
          </cell>
          <cell r="G527" t="str">
            <v>FORD</v>
          </cell>
        </row>
        <row r="528">
          <cell r="B528" t="str">
            <v>CTK FD 06</v>
          </cell>
          <cell r="F528" t="str">
            <v>Uk</v>
          </cell>
          <cell r="G528" t="str">
            <v>FORD</v>
          </cell>
        </row>
        <row r="529">
          <cell r="G529" t="str">
            <v>FORD</v>
          </cell>
        </row>
        <row r="530">
          <cell r="B530" t="str">
            <v xml:space="preserve">CTK FD 16 </v>
          </cell>
          <cell r="F530" t="str">
            <v>Uk</v>
          </cell>
          <cell r="G530" t="str">
            <v>FORD</v>
          </cell>
        </row>
        <row r="531">
          <cell r="G531" t="str">
            <v>FORD</v>
          </cell>
        </row>
        <row r="532">
          <cell r="B532" t="str">
            <v>CTK FD 21</v>
          </cell>
          <cell r="F532" t="str">
            <v>Uk</v>
          </cell>
          <cell r="G532" t="str">
            <v>FORD</v>
          </cell>
        </row>
        <row r="533">
          <cell r="B533" t="str">
            <v>CTK FD 22</v>
          </cell>
          <cell r="F533" t="str">
            <v>Uk</v>
          </cell>
          <cell r="G533" t="str">
            <v>FORD</v>
          </cell>
        </row>
        <row r="534">
          <cell r="G534" t="str">
            <v>FORD</v>
          </cell>
        </row>
        <row r="535">
          <cell r="B535" t="str">
            <v>CTK FD 24</v>
          </cell>
          <cell r="F535" t="str">
            <v>Uk</v>
          </cell>
          <cell r="G535" t="str">
            <v>FORD</v>
          </cell>
        </row>
        <row r="536">
          <cell r="G536" t="str">
            <v>FORD</v>
          </cell>
        </row>
        <row r="537">
          <cell r="B537" t="str">
            <v>CTK FD 34</v>
          </cell>
          <cell r="F537" t="str">
            <v>Uk</v>
          </cell>
          <cell r="G537" t="str">
            <v>FORD</v>
          </cell>
        </row>
        <row r="538">
          <cell r="G538" t="str">
            <v>FORD</v>
          </cell>
        </row>
        <row r="539">
          <cell r="B539" t="str">
            <v xml:space="preserve">CTK FD 38 C </v>
          </cell>
          <cell r="F539" t="str">
            <v>Uk</v>
          </cell>
          <cell r="G539" t="str">
            <v>FORD</v>
          </cell>
        </row>
        <row r="540">
          <cell r="B540" t="str">
            <v>CTK FD 39</v>
          </cell>
          <cell r="F540" t="str">
            <v>Uk</v>
          </cell>
          <cell r="G540" t="str">
            <v>FORD</v>
          </cell>
        </row>
        <row r="541">
          <cell r="B541" t="str">
            <v>CTK FD 40</v>
          </cell>
          <cell r="F541" t="str">
            <v>Uk</v>
          </cell>
          <cell r="G541" t="str">
            <v>FORD</v>
          </cell>
        </row>
        <row r="542">
          <cell r="B542" t="str">
            <v>CTK FD 40 C</v>
          </cell>
          <cell r="F542" t="str">
            <v>Uk</v>
          </cell>
          <cell r="G542" t="str">
            <v>FORD</v>
          </cell>
        </row>
        <row r="543">
          <cell r="B543" t="str">
            <v>CTK FD 41</v>
          </cell>
          <cell r="F543" t="str">
            <v>Uk</v>
          </cell>
          <cell r="G543" t="str">
            <v>FORD</v>
          </cell>
        </row>
        <row r="544">
          <cell r="B544" t="str">
            <v>CTK FD 42</v>
          </cell>
          <cell r="C544">
            <v>1.04</v>
          </cell>
          <cell r="D544" t="str">
            <v>Uk</v>
          </cell>
          <cell r="E544">
            <v>85299049</v>
          </cell>
          <cell r="F544" t="str">
            <v>Uk</v>
          </cell>
          <cell r="G544" t="str">
            <v>FORD</v>
          </cell>
        </row>
        <row r="545">
          <cell r="G545" t="str">
            <v>FORD</v>
          </cell>
        </row>
        <row r="546">
          <cell r="B546" t="str">
            <v>CTK FD 44</v>
          </cell>
          <cell r="F546" t="str">
            <v>Uk</v>
          </cell>
          <cell r="G546" t="str">
            <v>FORD</v>
          </cell>
        </row>
        <row r="547">
          <cell r="B547" t="str">
            <v>CTK FD 44C</v>
          </cell>
          <cell r="F547" t="str">
            <v>Uk</v>
          </cell>
          <cell r="G547" t="str">
            <v>FORD</v>
          </cell>
        </row>
        <row r="548">
          <cell r="G548" t="str">
            <v>FORD</v>
          </cell>
        </row>
        <row r="549">
          <cell r="B549" t="str">
            <v>CTK FD 53</v>
          </cell>
          <cell r="C549">
            <v>0.82</v>
          </cell>
          <cell r="D549" t="str">
            <v>Uk</v>
          </cell>
          <cell r="E549">
            <v>85299049</v>
          </cell>
          <cell r="F549" t="str">
            <v>Uk</v>
          </cell>
          <cell r="G549" t="str">
            <v>FORD</v>
          </cell>
        </row>
        <row r="550">
          <cell r="G550" t="str">
            <v>FORD</v>
          </cell>
        </row>
        <row r="551">
          <cell r="B551" t="str">
            <v>CTK FD 58</v>
          </cell>
          <cell r="F551" t="str">
            <v>Uk</v>
          </cell>
          <cell r="G551" t="str">
            <v>FORD</v>
          </cell>
        </row>
        <row r="552">
          <cell r="G552" t="str">
            <v>FORD</v>
          </cell>
        </row>
        <row r="553">
          <cell r="B553" t="str">
            <v>CTK FD 61</v>
          </cell>
          <cell r="F553" t="str">
            <v>Uk</v>
          </cell>
          <cell r="G553" t="str">
            <v>FORD</v>
          </cell>
        </row>
        <row r="554">
          <cell r="B554" t="str">
            <v>CTK FD 62</v>
          </cell>
          <cell r="F554" t="str">
            <v>Uk</v>
          </cell>
          <cell r="G554" t="str">
            <v>FORD</v>
          </cell>
        </row>
        <row r="555">
          <cell r="B555" t="str">
            <v>CTK FD 64</v>
          </cell>
          <cell r="F555" t="str">
            <v>Uk</v>
          </cell>
          <cell r="G555" t="str">
            <v>FORD</v>
          </cell>
        </row>
        <row r="556">
          <cell r="B556" t="str">
            <v>CTK FD 65</v>
          </cell>
          <cell r="F556" t="str">
            <v>Uk</v>
          </cell>
          <cell r="G556" t="str">
            <v>FORD</v>
          </cell>
        </row>
        <row r="557">
          <cell r="B557" t="str">
            <v>CTK FD 66</v>
          </cell>
          <cell r="F557" t="str">
            <v>Uk</v>
          </cell>
          <cell r="G557" t="str">
            <v>FORD</v>
          </cell>
        </row>
        <row r="558">
          <cell r="G558" t="str">
            <v>FORD</v>
          </cell>
        </row>
        <row r="559">
          <cell r="B559" t="str">
            <v>CTK FD 69</v>
          </cell>
          <cell r="F559" t="str">
            <v>Uk</v>
          </cell>
          <cell r="G559" t="str">
            <v>FORD</v>
          </cell>
        </row>
        <row r="561">
          <cell r="B561" t="str">
            <v>CT20 DW 04</v>
          </cell>
          <cell r="F561" t="str">
            <v>Uk</v>
          </cell>
          <cell r="G561" t="str">
            <v>DW</v>
          </cell>
        </row>
        <row r="562">
          <cell r="B562" t="str">
            <v>CT20 HY 03</v>
          </cell>
          <cell r="F562" t="str">
            <v>Uk</v>
          </cell>
          <cell r="G562" t="str">
            <v>HYUNDAI</v>
          </cell>
        </row>
        <row r="563">
          <cell r="B563" t="str">
            <v>CT20 HY 05</v>
          </cell>
          <cell r="F563" t="str">
            <v>Uk</v>
          </cell>
          <cell r="G563" t="str">
            <v>HYUNDAI</v>
          </cell>
        </row>
        <row r="564">
          <cell r="B564" t="str">
            <v>CT20 HY 06</v>
          </cell>
          <cell r="C564">
            <v>0.06</v>
          </cell>
          <cell r="D564" t="str">
            <v>Uk</v>
          </cell>
          <cell r="F564" t="str">
            <v>Uk</v>
          </cell>
          <cell r="G564" t="str">
            <v>HYUNDAI</v>
          </cell>
        </row>
        <row r="565">
          <cell r="B565" t="str">
            <v>CT20 HY 08</v>
          </cell>
          <cell r="F565" t="str">
            <v>Uk</v>
          </cell>
          <cell r="G565" t="str">
            <v>HYUNDAI</v>
          </cell>
        </row>
        <row r="566">
          <cell r="G566" t="str">
            <v>HYUNDAI</v>
          </cell>
        </row>
        <row r="567">
          <cell r="B567" t="str">
            <v>CT24 HY 05</v>
          </cell>
          <cell r="F567" t="str">
            <v>Uk</v>
          </cell>
          <cell r="G567" t="str">
            <v>HYUNDAI</v>
          </cell>
        </row>
        <row r="568">
          <cell r="B568" t="str">
            <v>CT24 HY 09</v>
          </cell>
          <cell r="F568" t="str">
            <v>Uk</v>
          </cell>
          <cell r="G568" t="str">
            <v>HYUNDAI</v>
          </cell>
        </row>
        <row r="569">
          <cell r="B569" t="str">
            <v>CT24 HY 20</v>
          </cell>
          <cell r="F569" t="str">
            <v>Uk</v>
          </cell>
          <cell r="G569" t="str">
            <v>HYUNDAI</v>
          </cell>
        </row>
        <row r="570">
          <cell r="B570" t="str">
            <v>CT24 HY 23</v>
          </cell>
          <cell r="F570" t="str">
            <v>Uk</v>
          </cell>
          <cell r="G570" t="str">
            <v>HYUNDAI</v>
          </cell>
        </row>
        <row r="571">
          <cell r="G571" t="str">
            <v>HYUNDAI</v>
          </cell>
        </row>
        <row r="572">
          <cell r="B572" t="str">
            <v>CT25 HY 11</v>
          </cell>
          <cell r="F572" t="str">
            <v>Uk</v>
          </cell>
          <cell r="G572" t="str">
            <v>HYUNDAI</v>
          </cell>
        </row>
        <row r="573">
          <cell r="G573" t="str">
            <v>HYUNDAI</v>
          </cell>
        </row>
        <row r="574">
          <cell r="B574" t="str">
            <v>CTS HY 001.2</v>
          </cell>
          <cell r="F574" t="str">
            <v>Uk</v>
          </cell>
          <cell r="G574" t="str">
            <v>HYUNDAI</v>
          </cell>
        </row>
        <row r="575">
          <cell r="B575" t="str">
            <v>CTS HY 002.2</v>
          </cell>
          <cell r="F575" t="str">
            <v>Uk</v>
          </cell>
          <cell r="G575" t="str">
            <v>HYUNDAI</v>
          </cell>
        </row>
        <row r="576">
          <cell r="B576" t="str">
            <v>CTS HY 003.2</v>
          </cell>
          <cell r="F576" t="str">
            <v>Uk</v>
          </cell>
          <cell r="G576" t="str">
            <v>HYUNDAI</v>
          </cell>
        </row>
        <row r="577">
          <cell r="B577" t="str">
            <v>CTS HY 008.2</v>
          </cell>
          <cell r="F577" t="str">
            <v>Uk</v>
          </cell>
          <cell r="G577" t="str">
            <v>HYUNDAI</v>
          </cell>
        </row>
        <row r="578">
          <cell r="B578" t="str">
            <v>CTS HY 009.2</v>
          </cell>
          <cell r="F578" t="str">
            <v>Uk</v>
          </cell>
          <cell r="G578" t="str">
            <v>HYUNDAI</v>
          </cell>
        </row>
        <row r="579">
          <cell r="B579" t="str">
            <v>CTS HY 010.2</v>
          </cell>
          <cell r="F579" t="str">
            <v>Uk</v>
          </cell>
          <cell r="G579" t="str">
            <v>HYUNDAI</v>
          </cell>
        </row>
        <row r="581">
          <cell r="B581" t="str">
            <v>CT23 KI 03</v>
          </cell>
          <cell r="F581" t="str">
            <v>Uk</v>
          </cell>
          <cell r="G581" t="str">
            <v>KIA</v>
          </cell>
        </row>
        <row r="582">
          <cell r="B582" t="str">
            <v>CT23 KI 55</v>
          </cell>
          <cell r="F582" t="str">
            <v>Uk</v>
          </cell>
          <cell r="G582" t="str">
            <v>KIA</v>
          </cell>
        </row>
        <row r="583">
          <cell r="G583" t="str">
            <v>KIA</v>
          </cell>
        </row>
        <row r="584">
          <cell r="B584" t="str">
            <v>CTS KI 001.2</v>
          </cell>
          <cell r="F584" t="str">
            <v>Uk</v>
          </cell>
          <cell r="G584" t="str">
            <v>KIA</v>
          </cell>
        </row>
        <row r="585">
          <cell r="B585" t="str">
            <v>CTS KI 002.2</v>
          </cell>
          <cell r="F585" t="str">
            <v>Uk</v>
          </cell>
          <cell r="G585" t="str">
            <v>KIA</v>
          </cell>
        </row>
        <row r="586">
          <cell r="B586" t="str">
            <v>CTS  KI 003.2</v>
          </cell>
          <cell r="F586" t="str">
            <v>Uk</v>
          </cell>
          <cell r="G586" t="str">
            <v>KIA</v>
          </cell>
        </row>
        <row r="587">
          <cell r="B587" t="str">
            <v>CTS KI 004.2</v>
          </cell>
          <cell r="F587" t="str">
            <v>Uk</v>
          </cell>
          <cell r="G587" t="str">
            <v>KIA</v>
          </cell>
        </row>
        <row r="588">
          <cell r="B588" t="str">
            <v>CTS KI 005.2</v>
          </cell>
          <cell r="F588" t="str">
            <v>Uk</v>
          </cell>
          <cell r="G588" t="str">
            <v>KIA</v>
          </cell>
        </row>
        <row r="589">
          <cell r="B589" t="str">
            <v>CTS KI 006.21</v>
          </cell>
          <cell r="F589" t="str">
            <v>Uk</v>
          </cell>
          <cell r="G589" t="str">
            <v>KIA</v>
          </cell>
        </row>
        <row r="590">
          <cell r="B590" t="str">
            <v>CTS KI 007.2</v>
          </cell>
          <cell r="F590" t="str">
            <v>Uk</v>
          </cell>
          <cell r="G590" t="str">
            <v>KIA</v>
          </cell>
        </row>
        <row r="591">
          <cell r="B591" t="str">
            <v>CTS KI 009.2</v>
          </cell>
          <cell r="F591" t="str">
            <v>Uk</v>
          </cell>
          <cell r="G591" t="str">
            <v>KIA</v>
          </cell>
        </row>
        <row r="592">
          <cell r="B592" t="str">
            <v>CTS KI 010.2</v>
          </cell>
          <cell r="F592" t="str">
            <v>Uk</v>
          </cell>
          <cell r="G592" t="str">
            <v>KIA</v>
          </cell>
        </row>
        <row r="594">
          <cell r="B594" t="str">
            <v>CTS SY 001.2</v>
          </cell>
          <cell r="F594" t="str">
            <v>Uk</v>
          </cell>
          <cell r="G594" t="str">
            <v>SY</v>
          </cell>
        </row>
        <row r="596">
          <cell r="B596" t="str">
            <v>CTK SY 03</v>
          </cell>
          <cell r="F596" t="str">
            <v>Uk</v>
          </cell>
          <cell r="G596" t="str">
            <v>SY</v>
          </cell>
        </row>
        <row r="598">
          <cell r="B598" t="str">
            <v>CT23 HY 19L</v>
          </cell>
          <cell r="F598" t="str">
            <v>Uk</v>
          </cell>
          <cell r="G598" t="str">
            <v>HYUNDAI</v>
          </cell>
        </row>
        <row r="599">
          <cell r="B599" t="str">
            <v>CT23 HY 30</v>
          </cell>
          <cell r="F599" t="str">
            <v>Uk</v>
          </cell>
          <cell r="G599" t="str">
            <v>HYUNDAI</v>
          </cell>
        </row>
        <row r="600">
          <cell r="B600" t="str">
            <v>CT23 HY 43L</v>
          </cell>
          <cell r="F600" t="str">
            <v>Uk</v>
          </cell>
          <cell r="G600" t="str">
            <v>HYUNDAI</v>
          </cell>
        </row>
        <row r="601">
          <cell r="G601" t="str">
            <v>HYUNDAI</v>
          </cell>
        </row>
        <row r="602">
          <cell r="B602" t="str">
            <v>CT24 HY 09</v>
          </cell>
          <cell r="F602" t="str">
            <v>Uk</v>
          </cell>
          <cell r="G602" t="str">
            <v>HYUNDAI</v>
          </cell>
        </row>
        <row r="603">
          <cell r="G603" t="str">
            <v>HYUNDAI</v>
          </cell>
        </row>
        <row r="604">
          <cell r="B604" t="str">
            <v>CTK HY 02</v>
          </cell>
          <cell r="F604" t="str">
            <v>Uk</v>
          </cell>
          <cell r="G604" t="str">
            <v>HYUNDAI</v>
          </cell>
        </row>
        <row r="605">
          <cell r="B605" t="str">
            <v>CTK HY 06</v>
          </cell>
          <cell r="F605" t="str">
            <v>Uk</v>
          </cell>
          <cell r="G605" t="str">
            <v>HYUNDAI</v>
          </cell>
        </row>
        <row r="606">
          <cell r="B606" t="str">
            <v>CTK HY 13</v>
          </cell>
          <cell r="F606" t="str">
            <v>Uk</v>
          </cell>
          <cell r="G606" t="str">
            <v>HYUNDAI</v>
          </cell>
        </row>
        <row r="607">
          <cell r="G607" t="str">
            <v>HYUNDAI</v>
          </cell>
        </row>
        <row r="608">
          <cell r="B608" t="str">
            <v>CTK HY 15</v>
          </cell>
          <cell r="F608" t="str">
            <v>Uk</v>
          </cell>
          <cell r="G608" t="str">
            <v>HYUNDAI</v>
          </cell>
        </row>
        <row r="609">
          <cell r="B609" t="str">
            <v>CTK HY 18</v>
          </cell>
          <cell r="F609" t="str">
            <v>Uk</v>
          </cell>
          <cell r="G609" t="str">
            <v>HYUNDAI</v>
          </cell>
        </row>
        <row r="610">
          <cell r="B610" t="str">
            <v>CTK HY 19L</v>
          </cell>
          <cell r="F610" t="str">
            <v>Uk</v>
          </cell>
          <cell r="G610" t="str">
            <v>HYUNDAI</v>
          </cell>
        </row>
        <row r="611">
          <cell r="B611" t="str">
            <v>CTK HY 20L</v>
          </cell>
          <cell r="F611" t="str">
            <v>Uk</v>
          </cell>
          <cell r="G611" t="str">
            <v>HYUNDAI</v>
          </cell>
        </row>
        <row r="612">
          <cell r="B612" t="str">
            <v xml:space="preserve">CTK HY 21L </v>
          </cell>
          <cell r="F612" t="str">
            <v>Uk</v>
          </cell>
          <cell r="G612" t="str">
            <v>HYUNDAI</v>
          </cell>
        </row>
        <row r="614">
          <cell r="B614" t="str">
            <v>CT23 KI 03</v>
          </cell>
          <cell r="F614" t="str">
            <v>Uk</v>
          </cell>
          <cell r="G614" t="str">
            <v>KIA</v>
          </cell>
        </row>
        <row r="616">
          <cell r="B616" t="str">
            <v>CT23 KI 24</v>
          </cell>
          <cell r="F616" t="str">
            <v>Uk</v>
          </cell>
          <cell r="G616" t="str">
            <v>KIA</v>
          </cell>
        </row>
        <row r="618">
          <cell r="B618" t="str">
            <v>CT24 HY 09</v>
          </cell>
          <cell r="F618" t="str">
            <v>Uk</v>
          </cell>
          <cell r="G618" t="str">
            <v>HYUNDAI</v>
          </cell>
        </row>
        <row r="620">
          <cell r="B620" t="str">
            <v>CT24 KI 29</v>
          </cell>
          <cell r="F620" t="str">
            <v>Uk</v>
          </cell>
          <cell r="G620" t="str">
            <v>KIA</v>
          </cell>
        </row>
        <row r="622">
          <cell r="B622" t="str">
            <v>CTK KI 02</v>
          </cell>
          <cell r="F622" t="str">
            <v>Uk</v>
          </cell>
          <cell r="G622" t="str">
            <v>KIA</v>
          </cell>
        </row>
        <row r="623">
          <cell r="B623" t="str">
            <v>CTK KI 03</v>
          </cell>
          <cell r="F623" t="str">
            <v>Uk</v>
          </cell>
          <cell r="G623" t="str">
            <v>KIA</v>
          </cell>
        </row>
        <row r="624">
          <cell r="B624" t="str">
            <v>CTK KI 16</v>
          </cell>
          <cell r="F624" t="str">
            <v>Uk</v>
          </cell>
          <cell r="G624" t="str">
            <v>KIA</v>
          </cell>
        </row>
        <row r="625">
          <cell r="B625" t="str">
            <v>CTK KI 27</v>
          </cell>
          <cell r="F625" t="str">
            <v>Uk</v>
          </cell>
          <cell r="G625" t="str">
            <v>KIA</v>
          </cell>
        </row>
        <row r="626">
          <cell r="B626" t="str">
            <v>CTK KI 29</v>
          </cell>
          <cell r="F626" t="str">
            <v>Uk</v>
          </cell>
          <cell r="G626" t="str">
            <v>KIA</v>
          </cell>
        </row>
        <row r="628">
          <cell r="B628" t="str">
            <v>CT20 PO 01</v>
          </cell>
          <cell r="F628" t="str">
            <v>Uk</v>
          </cell>
          <cell r="G628" t="str">
            <v>PORSCHE</v>
          </cell>
        </row>
        <row r="629">
          <cell r="B629" t="str">
            <v>CT20 PO 02</v>
          </cell>
          <cell r="F629" t="str">
            <v>Uk</v>
          </cell>
          <cell r="G629" t="str">
            <v>PORSCHE</v>
          </cell>
        </row>
        <row r="630">
          <cell r="B630" t="str">
            <v>CT20 PO 09</v>
          </cell>
          <cell r="F630" t="str">
            <v>Uk</v>
          </cell>
          <cell r="G630" t="str">
            <v>PORSCHE</v>
          </cell>
        </row>
        <row r="631">
          <cell r="G631" t="str">
            <v>PORSCHE</v>
          </cell>
        </row>
        <row r="632">
          <cell r="B632" t="str">
            <v>CT24 PO 01</v>
          </cell>
          <cell r="F632" t="str">
            <v>Uk</v>
          </cell>
          <cell r="G632" t="str">
            <v>PORSCHE</v>
          </cell>
        </row>
        <row r="633">
          <cell r="B633" t="str">
            <v>CT24 PO 02</v>
          </cell>
          <cell r="F633" t="str">
            <v>Uk</v>
          </cell>
          <cell r="G633" t="str">
            <v>PORSCHE</v>
          </cell>
        </row>
        <row r="634">
          <cell r="B634" t="str">
            <v>CT24 PO 03</v>
          </cell>
          <cell r="F634" t="str">
            <v>Uk</v>
          </cell>
          <cell r="G634" t="str">
            <v>PORSCHE</v>
          </cell>
        </row>
        <row r="635">
          <cell r="G635" t="str">
            <v>PORSCHE</v>
          </cell>
        </row>
        <row r="636">
          <cell r="B636" t="str">
            <v>CTS PO 001.2</v>
          </cell>
          <cell r="C636">
            <v>0.12</v>
          </cell>
          <cell r="D636" t="str">
            <v>Uk</v>
          </cell>
          <cell r="E636">
            <v>85443000</v>
          </cell>
          <cell r="F636" t="str">
            <v>Uk</v>
          </cell>
          <cell r="G636" t="str">
            <v>PORSCHE</v>
          </cell>
        </row>
        <row r="637">
          <cell r="B637" t="str">
            <v>CTS PO 002.2</v>
          </cell>
          <cell r="F637" t="str">
            <v>Uk</v>
          </cell>
          <cell r="G637" t="str">
            <v>PORSCHE</v>
          </cell>
        </row>
        <row r="638">
          <cell r="B638" t="str">
            <v>CTS PO 003.2</v>
          </cell>
          <cell r="C638">
            <v>0.24</v>
          </cell>
          <cell r="D638" t="str">
            <v>Uk</v>
          </cell>
          <cell r="E638">
            <v>85443000</v>
          </cell>
          <cell r="F638" t="str">
            <v>Uk</v>
          </cell>
          <cell r="G638" t="str">
            <v>PORSCHE</v>
          </cell>
        </row>
        <row r="639">
          <cell r="B639" t="str">
            <v>CTS PO 004.2</v>
          </cell>
          <cell r="F639" t="str">
            <v>Uk</v>
          </cell>
          <cell r="G639" t="str">
            <v>PORSCHE</v>
          </cell>
        </row>
        <row r="640">
          <cell r="B640" t="str">
            <v>CTS PO 005.2</v>
          </cell>
          <cell r="F640" t="str">
            <v>Uk</v>
          </cell>
          <cell r="G640" t="str">
            <v>PORSCHE</v>
          </cell>
        </row>
        <row r="641">
          <cell r="B641" t="str">
            <v>CTS PO 006.2</v>
          </cell>
          <cell r="F641" t="str">
            <v>Uk</v>
          </cell>
          <cell r="G641" t="str">
            <v>PORSCHE</v>
          </cell>
        </row>
        <row r="642">
          <cell r="G642" t="str">
            <v>PORSCHE</v>
          </cell>
        </row>
        <row r="643">
          <cell r="B643" t="str">
            <v>CT51 PO 001</v>
          </cell>
          <cell r="F643" t="str">
            <v>Uk</v>
          </cell>
          <cell r="G643" t="str">
            <v>PORSCHE</v>
          </cell>
        </row>
        <row r="644">
          <cell r="G644" t="str">
            <v>PORSCHE</v>
          </cell>
        </row>
        <row r="645">
          <cell r="B645" t="str">
            <v>CT51 PO 004</v>
          </cell>
          <cell r="F645" t="str">
            <v>Uk</v>
          </cell>
          <cell r="G645" t="str">
            <v>PORSCHE</v>
          </cell>
        </row>
        <row r="646">
          <cell r="G646" t="str">
            <v>PORSCHE</v>
          </cell>
        </row>
        <row r="647">
          <cell r="G647" t="str">
            <v>PORSCHE</v>
          </cell>
        </row>
        <row r="648">
          <cell r="B648" t="str">
            <v>CT53 PO 01</v>
          </cell>
          <cell r="F648" t="str">
            <v>Uk</v>
          </cell>
          <cell r="G648" t="str">
            <v>PORSCHE</v>
          </cell>
        </row>
        <row r="649">
          <cell r="G649" t="str">
            <v>PORSCHE</v>
          </cell>
        </row>
        <row r="650">
          <cell r="B650" t="str">
            <v>CT23 PO 01</v>
          </cell>
          <cell r="C650">
            <v>0.7</v>
          </cell>
          <cell r="D650" t="str">
            <v>Uk</v>
          </cell>
          <cell r="E650">
            <v>85299049</v>
          </cell>
          <cell r="F650" t="str">
            <v>Uk</v>
          </cell>
          <cell r="G650" t="str">
            <v>PORSCHE</v>
          </cell>
        </row>
        <row r="651">
          <cell r="B651" t="str">
            <v>CT23 PO 02</v>
          </cell>
          <cell r="F651" t="str">
            <v>Uk</v>
          </cell>
          <cell r="G651" t="str">
            <v>PORSCHE</v>
          </cell>
        </row>
        <row r="652">
          <cell r="B652" t="str">
            <v>CT23 PO 03</v>
          </cell>
          <cell r="C652">
            <v>0.66</v>
          </cell>
          <cell r="D652" t="str">
            <v>Uk</v>
          </cell>
          <cell r="E652">
            <v>85299049</v>
          </cell>
          <cell r="F652" t="str">
            <v>Uk</v>
          </cell>
          <cell r="G652" t="str">
            <v>PORSCHE</v>
          </cell>
        </row>
        <row r="653">
          <cell r="B653" t="str">
            <v>CT23 PO 04</v>
          </cell>
          <cell r="F653" t="str">
            <v>Uk</v>
          </cell>
          <cell r="G653" t="str">
            <v>PORSCHE</v>
          </cell>
        </row>
        <row r="654">
          <cell r="B654" t="str">
            <v>CT23 PO 05</v>
          </cell>
          <cell r="F654" t="str">
            <v>Uk</v>
          </cell>
          <cell r="G654" t="str">
            <v>PORSCHE</v>
          </cell>
        </row>
        <row r="655">
          <cell r="G655" t="str">
            <v>PORSCHE</v>
          </cell>
        </row>
        <row r="656">
          <cell r="B656" t="str">
            <v>CTK PO 02</v>
          </cell>
          <cell r="F656" t="str">
            <v>Uk</v>
          </cell>
          <cell r="G656" t="str">
            <v>PORSCHE</v>
          </cell>
        </row>
        <row r="657">
          <cell r="B657" t="str">
            <v>CTK PO 03</v>
          </cell>
          <cell r="F657" t="str">
            <v>Uk</v>
          </cell>
          <cell r="G657" t="str">
            <v>PORSCHE</v>
          </cell>
        </row>
        <row r="659">
          <cell r="B659" t="str">
            <v>CT20 DC 01</v>
          </cell>
          <cell r="F659" t="str">
            <v>Uk</v>
          </cell>
          <cell r="G659" t="str">
            <v>DACIA</v>
          </cell>
        </row>
        <row r="660">
          <cell r="B660" t="str">
            <v>CT24 DC 01</v>
          </cell>
          <cell r="F660" t="str">
            <v>Uk</v>
          </cell>
          <cell r="G660" t="str">
            <v>DACIA</v>
          </cell>
        </row>
        <row r="661">
          <cell r="B661" t="str">
            <v>CT24 DC 03</v>
          </cell>
          <cell r="F661" t="str">
            <v>Uk</v>
          </cell>
          <cell r="G661" t="str">
            <v>DACIA</v>
          </cell>
        </row>
        <row r="662">
          <cell r="B662" t="str">
            <v>CTS DC 001.2</v>
          </cell>
          <cell r="F662" t="str">
            <v>Uk</v>
          </cell>
          <cell r="G662" t="str">
            <v>DACIA</v>
          </cell>
        </row>
        <row r="663">
          <cell r="G663" t="str">
            <v>DACIA</v>
          </cell>
        </row>
        <row r="664">
          <cell r="B664" t="str">
            <v>CTS DC 002.2</v>
          </cell>
          <cell r="F664" t="str">
            <v>Uk</v>
          </cell>
          <cell r="G664" t="str">
            <v>DACIA</v>
          </cell>
        </row>
        <row r="665">
          <cell r="B665" t="str">
            <v>CTS DC 003</v>
          </cell>
          <cell r="F665" t="str">
            <v>Uk</v>
          </cell>
          <cell r="G665" t="str">
            <v>DACIA</v>
          </cell>
        </row>
        <row r="667">
          <cell r="B667" t="str">
            <v>CT10 RT 05</v>
          </cell>
          <cell r="F667" t="str">
            <v>Uk</v>
          </cell>
          <cell r="G667" t="str">
            <v>RENAULT</v>
          </cell>
        </row>
        <row r="668">
          <cell r="B668" t="str">
            <v>CT20 RN 03</v>
          </cell>
          <cell r="F668" t="str">
            <v>Uk</v>
          </cell>
          <cell r="G668" t="str">
            <v>RENAULT</v>
          </cell>
        </row>
        <row r="669">
          <cell r="B669" t="str">
            <v>CT20 RN 04</v>
          </cell>
          <cell r="F669" t="str">
            <v>Uk</v>
          </cell>
          <cell r="G669" t="str">
            <v>RENAULT</v>
          </cell>
        </row>
        <row r="670">
          <cell r="B670" t="str">
            <v>CT20 RN 06</v>
          </cell>
          <cell r="F670" t="str">
            <v>Uk</v>
          </cell>
          <cell r="G670" t="str">
            <v>RENAULT</v>
          </cell>
        </row>
        <row r="671">
          <cell r="B671" t="str">
            <v>CT23 RT 13</v>
          </cell>
          <cell r="F671" t="str">
            <v>Uk</v>
          </cell>
          <cell r="G671" t="str">
            <v>RENAULT</v>
          </cell>
        </row>
        <row r="672">
          <cell r="B672" t="str">
            <v>CT24 RT 12</v>
          </cell>
          <cell r="F672" t="str">
            <v>Uk</v>
          </cell>
          <cell r="G672" t="str">
            <v>RENAULT</v>
          </cell>
        </row>
        <row r="673">
          <cell r="B673" t="str">
            <v>CT24 RT 14</v>
          </cell>
          <cell r="F673" t="str">
            <v>Uk</v>
          </cell>
          <cell r="G673" t="str">
            <v>RENAULT</v>
          </cell>
        </row>
        <row r="674">
          <cell r="B674" t="str">
            <v>CT24 RT 18</v>
          </cell>
          <cell r="F674" t="str">
            <v>Uk</v>
          </cell>
          <cell r="G674" t="str">
            <v>RENAULT</v>
          </cell>
        </row>
        <row r="675">
          <cell r="B675" t="str">
            <v>CT24 RT 20</v>
          </cell>
          <cell r="C675">
            <v>0.2</v>
          </cell>
          <cell r="D675" t="str">
            <v>Uk</v>
          </cell>
          <cell r="E675">
            <v>85299049</v>
          </cell>
          <cell r="F675" t="str">
            <v>Uk</v>
          </cell>
          <cell r="G675" t="str">
            <v>RENAULT</v>
          </cell>
        </row>
        <row r="676">
          <cell r="B676" t="str">
            <v>CT24 RT 21</v>
          </cell>
          <cell r="F676" t="str">
            <v>Uk</v>
          </cell>
          <cell r="G676" t="str">
            <v>RENAULT</v>
          </cell>
        </row>
        <row r="677">
          <cell r="B677" t="str">
            <v>CT25 RT 04</v>
          </cell>
          <cell r="F677" t="str">
            <v>Uk</v>
          </cell>
          <cell r="G677" t="str">
            <v>RENAULT</v>
          </cell>
        </row>
        <row r="678">
          <cell r="B678" t="str">
            <v>CTS RN 001</v>
          </cell>
          <cell r="F678" t="str">
            <v>Uk</v>
          </cell>
          <cell r="G678" t="str">
            <v>RENAULT</v>
          </cell>
        </row>
        <row r="679">
          <cell r="B679" t="str">
            <v>CTS RN 002</v>
          </cell>
          <cell r="F679" t="str">
            <v>Uk</v>
          </cell>
          <cell r="G679" t="str">
            <v>RENAULT</v>
          </cell>
        </row>
        <row r="680">
          <cell r="B680" t="str">
            <v>CTS RN 003</v>
          </cell>
          <cell r="F680" t="str">
            <v>Uk</v>
          </cell>
          <cell r="G680" t="str">
            <v>RENAULT</v>
          </cell>
        </row>
        <row r="681">
          <cell r="B681" t="str">
            <v>CTS RN 004</v>
          </cell>
          <cell r="F681" t="str">
            <v>Uk</v>
          </cell>
          <cell r="G681" t="str">
            <v>RENAULT</v>
          </cell>
        </row>
        <row r="682">
          <cell r="B682" t="str">
            <v>CTS RN 004.2</v>
          </cell>
          <cell r="F682" t="str">
            <v>Uk</v>
          </cell>
          <cell r="G682" t="str">
            <v>RENAULT</v>
          </cell>
        </row>
        <row r="683">
          <cell r="B683" t="str">
            <v>CTS RN 005.2</v>
          </cell>
          <cell r="F683" t="str">
            <v>Uk</v>
          </cell>
          <cell r="G683" t="str">
            <v>RENAULT</v>
          </cell>
        </row>
        <row r="684">
          <cell r="B684" t="str">
            <v>CTS RN 006.2</v>
          </cell>
          <cell r="F684" t="str">
            <v>Uk</v>
          </cell>
          <cell r="G684" t="str">
            <v>RENAULT</v>
          </cell>
        </row>
        <row r="685">
          <cell r="B685" t="str">
            <v>CTS RN 007.2</v>
          </cell>
          <cell r="F685" t="str">
            <v>Uk</v>
          </cell>
          <cell r="G685" t="str">
            <v>RENAULT</v>
          </cell>
        </row>
        <row r="686">
          <cell r="B686" t="str">
            <v>CTS RN 008.2</v>
          </cell>
          <cell r="F686" t="str">
            <v>Uk</v>
          </cell>
          <cell r="G686" t="str">
            <v>RENAULT</v>
          </cell>
        </row>
        <row r="687">
          <cell r="B687" t="str">
            <v>CTS RN 009</v>
          </cell>
          <cell r="F687" t="str">
            <v>Uk</v>
          </cell>
          <cell r="G687" t="str">
            <v>RENAULT</v>
          </cell>
        </row>
        <row r="688">
          <cell r="B688" t="str">
            <v>CTS RN 011</v>
          </cell>
          <cell r="F688" t="str">
            <v>Uk</v>
          </cell>
          <cell r="G688" t="str">
            <v>RENAULT</v>
          </cell>
        </row>
        <row r="690">
          <cell r="B690" t="str">
            <v>CT20 NS 05</v>
          </cell>
          <cell r="F690" t="str">
            <v>Uk</v>
          </cell>
          <cell r="G690" t="str">
            <v>NISSAN</v>
          </cell>
        </row>
        <row r="691">
          <cell r="B691" t="str">
            <v>CT20 NS 06</v>
          </cell>
          <cell r="F691" t="str">
            <v>Uk</v>
          </cell>
          <cell r="G691" t="str">
            <v>NISSAN</v>
          </cell>
        </row>
        <row r="692">
          <cell r="B692" t="str">
            <v>CT20 NS 07</v>
          </cell>
          <cell r="F692" t="str">
            <v>Uk</v>
          </cell>
          <cell r="G692" t="str">
            <v>NISSAN</v>
          </cell>
        </row>
        <row r="693">
          <cell r="B693" t="str">
            <v>CT23 NS 10</v>
          </cell>
          <cell r="C693">
            <v>0.62</v>
          </cell>
          <cell r="D693" t="str">
            <v>Uk</v>
          </cell>
          <cell r="E693">
            <v>85299049</v>
          </cell>
          <cell r="F693" t="str">
            <v>Uk</v>
          </cell>
          <cell r="G693" t="str">
            <v>NISSAN</v>
          </cell>
        </row>
        <row r="694">
          <cell r="B694" t="str">
            <v>CT24 NS 04</v>
          </cell>
          <cell r="F694" t="str">
            <v>Uk</v>
          </cell>
          <cell r="G694" t="str">
            <v>NISSAN</v>
          </cell>
        </row>
        <row r="695">
          <cell r="B695" t="str">
            <v>CT24 NS 12</v>
          </cell>
          <cell r="F695" t="str">
            <v>Uk</v>
          </cell>
          <cell r="G695" t="str">
            <v>NISSAN</v>
          </cell>
        </row>
        <row r="696">
          <cell r="B696" t="str">
            <v>CT24 NS 19</v>
          </cell>
          <cell r="F696" t="str">
            <v>Uk</v>
          </cell>
          <cell r="G696" t="str">
            <v>NISSAN</v>
          </cell>
        </row>
        <row r="697">
          <cell r="B697" t="str">
            <v xml:space="preserve">CT24 NS 21 </v>
          </cell>
          <cell r="F697" t="str">
            <v>Uk</v>
          </cell>
          <cell r="G697" t="str">
            <v>NISSAN</v>
          </cell>
        </row>
        <row r="698">
          <cell r="B698" t="str">
            <v>CT24 NS 22</v>
          </cell>
          <cell r="F698" t="str">
            <v>Uk</v>
          </cell>
          <cell r="G698" t="str">
            <v>NISSAN</v>
          </cell>
        </row>
        <row r="699">
          <cell r="B699" t="str">
            <v>CT24 NS 30</v>
          </cell>
          <cell r="F699" t="str">
            <v>Uk</v>
          </cell>
          <cell r="G699" t="str">
            <v>NISSAN</v>
          </cell>
        </row>
        <row r="700">
          <cell r="G700" t="str">
            <v>NISSAN</v>
          </cell>
        </row>
        <row r="701">
          <cell r="B701" t="str">
            <v>CT51 NS 01</v>
          </cell>
          <cell r="F701" t="str">
            <v>Uk</v>
          </cell>
          <cell r="G701" t="str">
            <v>NISSAN</v>
          </cell>
        </row>
        <row r="702">
          <cell r="B702" t="str">
            <v>CT53 NS 01</v>
          </cell>
          <cell r="F702" t="str">
            <v>Uk</v>
          </cell>
          <cell r="G702" t="str">
            <v>NISSAN</v>
          </cell>
        </row>
        <row r="703">
          <cell r="B703" t="str">
            <v>CTS NS 001.2</v>
          </cell>
          <cell r="F703" t="str">
            <v>Uk</v>
          </cell>
          <cell r="G703" t="str">
            <v>NISSAN</v>
          </cell>
        </row>
        <row r="704">
          <cell r="B704" t="str">
            <v>CTS NS 003.2</v>
          </cell>
          <cell r="F704" t="str">
            <v>Uk</v>
          </cell>
          <cell r="G704" t="str">
            <v>NISSAN</v>
          </cell>
        </row>
        <row r="705">
          <cell r="B705" t="str">
            <v>CTS NS 006.2</v>
          </cell>
          <cell r="F705" t="str">
            <v>Uk</v>
          </cell>
          <cell r="G705" t="str">
            <v>NISSAN</v>
          </cell>
        </row>
        <row r="706">
          <cell r="G706" t="str">
            <v>NISSAN</v>
          </cell>
        </row>
        <row r="707">
          <cell r="B707" t="str">
            <v>CTS NS 007.2</v>
          </cell>
          <cell r="F707" t="str">
            <v>Uk</v>
          </cell>
          <cell r="G707" t="str">
            <v>NISSAN</v>
          </cell>
        </row>
        <row r="708">
          <cell r="B708" t="str">
            <v>CTS NS 010.2</v>
          </cell>
          <cell r="F708" t="str">
            <v>Uk</v>
          </cell>
          <cell r="G708" t="str">
            <v>NISSAN</v>
          </cell>
        </row>
        <row r="709">
          <cell r="B709" t="str">
            <v>CTS NS 014.2</v>
          </cell>
          <cell r="F709" t="str">
            <v>Uk</v>
          </cell>
          <cell r="G709" t="str">
            <v>NISSAN</v>
          </cell>
        </row>
        <row r="710">
          <cell r="G710" t="str">
            <v>NISSAN</v>
          </cell>
        </row>
        <row r="711">
          <cell r="B711" t="str">
            <v>CTS NS 016.2</v>
          </cell>
          <cell r="F711" t="str">
            <v>Uk</v>
          </cell>
          <cell r="G711" t="str">
            <v>NISSAN</v>
          </cell>
        </row>
        <row r="712">
          <cell r="B712" t="str">
            <v>CTS NS 020.2</v>
          </cell>
          <cell r="F712" t="str">
            <v>Uk</v>
          </cell>
          <cell r="G712" t="str">
            <v>NISSAN</v>
          </cell>
        </row>
        <row r="714">
          <cell r="B714" t="str">
            <v>CTK DC 02</v>
          </cell>
          <cell r="C714">
            <v>0.52</v>
          </cell>
          <cell r="D714" t="str">
            <v>Uk</v>
          </cell>
          <cell r="E714">
            <v>85299049</v>
          </cell>
          <cell r="F714" t="str">
            <v>Uk</v>
          </cell>
          <cell r="G714" t="str">
            <v>DACIA</v>
          </cell>
        </row>
        <row r="715">
          <cell r="B715" t="str">
            <v>CTK DC 03</v>
          </cell>
          <cell r="F715" t="str">
            <v>Uk</v>
          </cell>
          <cell r="G715" t="str">
            <v>DACIA</v>
          </cell>
        </row>
        <row r="716">
          <cell r="B716" t="str">
            <v>CTK DC 04</v>
          </cell>
          <cell r="C716">
            <v>0.38</v>
          </cell>
          <cell r="D716" t="str">
            <v>Uk</v>
          </cell>
          <cell r="E716">
            <v>85299049</v>
          </cell>
          <cell r="F716" t="str">
            <v>Uk</v>
          </cell>
          <cell r="G716" t="str">
            <v>DACIA</v>
          </cell>
        </row>
        <row r="718">
          <cell r="B718" t="str">
            <v>CTK RT 01</v>
          </cell>
          <cell r="F718" t="str">
            <v>Uk</v>
          </cell>
          <cell r="G718" t="str">
            <v>RENAULT</v>
          </cell>
        </row>
        <row r="719">
          <cell r="G719" t="str">
            <v>RENAULT</v>
          </cell>
        </row>
        <row r="720">
          <cell r="B720" t="str">
            <v>CTK RT 06</v>
          </cell>
          <cell r="F720" t="str">
            <v>Uk</v>
          </cell>
          <cell r="G720" t="str">
            <v>RENAULT</v>
          </cell>
        </row>
        <row r="721">
          <cell r="G721" t="str">
            <v>RENAULT</v>
          </cell>
        </row>
        <row r="722">
          <cell r="B722" t="str">
            <v>CTK RT 07</v>
          </cell>
          <cell r="F722" t="str">
            <v>Uk</v>
          </cell>
          <cell r="G722" t="str">
            <v>RENAULT</v>
          </cell>
        </row>
        <row r="723">
          <cell r="B723" t="str">
            <v>CTK RT 09</v>
          </cell>
          <cell r="C723">
            <v>0.46</v>
          </cell>
          <cell r="D723" t="str">
            <v>Uk</v>
          </cell>
          <cell r="E723">
            <v>85299049</v>
          </cell>
          <cell r="F723" t="str">
            <v>Uk</v>
          </cell>
          <cell r="G723" t="str">
            <v>RENAULT</v>
          </cell>
        </row>
        <row r="725">
          <cell r="B725" t="str">
            <v>CTK NS 02</v>
          </cell>
          <cell r="F725" t="str">
            <v>Uk</v>
          </cell>
          <cell r="G725" t="str">
            <v>NISSAN</v>
          </cell>
        </row>
        <row r="726">
          <cell r="B726" t="str">
            <v>CTK NS 03</v>
          </cell>
          <cell r="F726" t="str">
            <v>Uk</v>
          </cell>
          <cell r="G726" t="str">
            <v>NISSAN</v>
          </cell>
        </row>
        <row r="727">
          <cell r="B727" t="str">
            <v>CTK NS 04</v>
          </cell>
          <cell r="F727" t="str">
            <v>Uk</v>
          </cell>
          <cell r="G727" t="str">
            <v>NISSAN</v>
          </cell>
        </row>
        <row r="728">
          <cell r="B728" t="str">
            <v>CTK NS 08</v>
          </cell>
          <cell r="F728" t="str">
            <v>Uk</v>
          </cell>
          <cell r="G728" t="str">
            <v>NISSAN</v>
          </cell>
        </row>
        <row r="729">
          <cell r="B729" t="str">
            <v>CTK NS 10</v>
          </cell>
          <cell r="F729" t="str">
            <v>Uk</v>
          </cell>
          <cell r="G729" t="str">
            <v>NISSAN</v>
          </cell>
        </row>
        <row r="731">
          <cell r="B731" t="str">
            <v>CT23 RT 06</v>
          </cell>
          <cell r="F731" t="str">
            <v>Uk</v>
          </cell>
          <cell r="G731" t="str">
            <v>RENAULT</v>
          </cell>
        </row>
        <row r="733">
          <cell r="B733" t="str">
            <v>CT20 VW 01</v>
          </cell>
          <cell r="F733" t="str">
            <v>Uk</v>
          </cell>
          <cell r="G733" t="str">
            <v>VW</v>
          </cell>
        </row>
        <row r="734">
          <cell r="B734" t="str">
            <v>CT20 VW 04</v>
          </cell>
          <cell r="F734" t="str">
            <v>Uk</v>
          </cell>
          <cell r="G734" t="str">
            <v>VW</v>
          </cell>
        </row>
        <row r="735">
          <cell r="B735" t="str">
            <v>CT20 VW 08</v>
          </cell>
          <cell r="F735" t="str">
            <v>Uk</v>
          </cell>
          <cell r="G735" t="str">
            <v>VW</v>
          </cell>
        </row>
        <row r="736">
          <cell r="G736" t="str">
            <v>VW</v>
          </cell>
        </row>
        <row r="737">
          <cell r="B737" t="str">
            <v>CT23 VW 05</v>
          </cell>
          <cell r="F737" t="str">
            <v>Uk</v>
          </cell>
          <cell r="G737" t="str">
            <v>VW</v>
          </cell>
        </row>
        <row r="738">
          <cell r="G738" t="str">
            <v>VW</v>
          </cell>
        </row>
        <row r="739">
          <cell r="B739" t="str">
            <v>CT24 VW 03</v>
          </cell>
          <cell r="F739" t="str">
            <v>Uk</v>
          </cell>
          <cell r="G739" t="str">
            <v>VW</v>
          </cell>
        </row>
        <row r="740">
          <cell r="B740" t="str">
            <v>CT24 VW 04</v>
          </cell>
          <cell r="F740" t="str">
            <v>Uk</v>
          </cell>
          <cell r="G740" t="str">
            <v>VW</v>
          </cell>
        </row>
        <row r="741">
          <cell r="B741" t="str">
            <v>CT24 VW 07</v>
          </cell>
          <cell r="F741" t="str">
            <v>Uk</v>
          </cell>
          <cell r="G741" t="str">
            <v>VW</v>
          </cell>
        </row>
        <row r="742">
          <cell r="B742" t="str">
            <v>CT24 VW 15</v>
          </cell>
          <cell r="F742" t="str">
            <v>Uk</v>
          </cell>
          <cell r="G742" t="str">
            <v>VW</v>
          </cell>
        </row>
        <row r="743">
          <cell r="B743" t="str">
            <v>CT24 VW 18</v>
          </cell>
          <cell r="F743" t="str">
            <v>Uk</v>
          </cell>
          <cell r="G743" t="str">
            <v>VW</v>
          </cell>
        </row>
        <row r="744">
          <cell r="B744" t="str">
            <v>CT24 VW 19</v>
          </cell>
          <cell r="F744" t="str">
            <v>Uk</v>
          </cell>
          <cell r="G744" t="str">
            <v>VW</v>
          </cell>
        </row>
        <row r="745">
          <cell r="G745" t="str">
            <v>VW</v>
          </cell>
        </row>
        <row r="746">
          <cell r="B746" t="str">
            <v>CT25 VW 07</v>
          </cell>
          <cell r="F746" t="str">
            <v>Uk</v>
          </cell>
          <cell r="G746" t="str">
            <v>VW</v>
          </cell>
        </row>
        <row r="747">
          <cell r="B747" t="str">
            <v>CT25 VW 09</v>
          </cell>
          <cell r="F747" t="str">
            <v>Uk</v>
          </cell>
          <cell r="G747" t="str">
            <v>VW</v>
          </cell>
        </row>
        <row r="748">
          <cell r="B748" t="str">
            <v>CT25 VW 14</v>
          </cell>
          <cell r="F748" t="str">
            <v>Uk</v>
          </cell>
          <cell r="G748" t="str">
            <v>VW</v>
          </cell>
        </row>
        <row r="749">
          <cell r="G749" t="str">
            <v>VW</v>
          </cell>
        </row>
        <row r="750">
          <cell r="B750" t="str">
            <v>CTS VW 001.2</v>
          </cell>
          <cell r="F750" t="str">
            <v>Uk</v>
          </cell>
          <cell r="G750" t="str">
            <v>VW</v>
          </cell>
        </row>
        <row r="751">
          <cell r="B751" t="str">
            <v>CTS VW 002.2</v>
          </cell>
          <cell r="F751" t="str">
            <v>Uk</v>
          </cell>
          <cell r="G751" t="str">
            <v>VW</v>
          </cell>
        </row>
        <row r="752">
          <cell r="B752" t="str">
            <v>CTS VW 003.2</v>
          </cell>
          <cell r="F752" t="str">
            <v>Uk</v>
          </cell>
          <cell r="G752" t="str">
            <v>VW</v>
          </cell>
        </row>
        <row r="753">
          <cell r="B753" t="str">
            <v>CTS VW 004.2</v>
          </cell>
          <cell r="F753" t="str">
            <v>Uk</v>
          </cell>
          <cell r="G753" t="str">
            <v>VW</v>
          </cell>
        </row>
        <row r="754">
          <cell r="B754" t="str">
            <v>CTS VW 007.2</v>
          </cell>
          <cell r="F754" t="str">
            <v>Uk</v>
          </cell>
          <cell r="G754" t="str">
            <v>VW</v>
          </cell>
        </row>
        <row r="755">
          <cell r="B755" t="str">
            <v>CTS VW 012.2</v>
          </cell>
          <cell r="F755" t="str">
            <v>Uk</v>
          </cell>
          <cell r="G755" t="str">
            <v>VW</v>
          </cell>
        </row>
        <row r="756">
          <cell r="B756" t="str">
            <v>CTS VW 015.2</v>
          </cell>
          <cell r="F756" t="str">
            <v>Uk</v>
          </cell>
          <cell r="G756" t="str">
            <v>VW</v>
          </cell>
        </row>
        <row r="757">
          <cell r="B757" t="str">
            <v>CTS VW 016.2</v>
          </cell>
          <cell r="F757" t="str">
            <v>Uk</v>
          </cell>
          <cell r="G757" t="str">
            <v>VW</v>
          </cell>
        </row>
        <row r="758">
          <cell r="G758" t="str">
            <v>VW</v>
          </cell>
        </row>
        <row r="759">
          <cell r="B759" t="str">
            <v>CTHUP VW 01</v>
          </cell>
          <cell r="F759" t="str">
            <v>Uk</v>
          </cell>
          <cell r="G759" t="str">
            <v>VW</v>
          </cell>
        </row>
        <row r="761">
          <cell r="B761" t="str">
            <v>CTS SK 001.2</v>
          </cell>
          <cell r="F761" t="str">
            <v>Uk</v>
          </cell>
          <cell r="G761" t="str">
            <v>SKODA</v>
          </cell>
        </row>
        <row r="762">
          <cell r="B762" t="str">
            <v>CTS SK 002.2</v>
          </cell>
          <cell r="F762" t="str">
            <v>Uk</v>
          </cell>
          <cell r="G762" t="str">
            <v>SKODA</v>
          </cell>
        </row>
        <row r="763">
          <cell r="B763" t="str">
            <v>CTS SK 003.2</v>
          </cell>
          <cell r="F763" t="str">
            <v>Uk</v>
          </cell>
          <cell r="G763" t="str">
            <v>SKODA</v>
          </cell>
        </row>
        <row r="765">
          <cell r="B765" t="str">
            <v>CTS ST 001.2</v>
          </cell>
          <cell r="F765" t="str">
            <v>Uk</v>
          </cell>
          <cell r="G765" t="str">
            <v>SEAT</v>
          </cell>
        </row>
        <row r="766">
          <cell r="B766" t="str">
            <v>CTS ST 002.2</v>
          </cell>
          <cell r="F766" t="str">
            <v>Uk</v>
          </cell>
          <cell r="G766" t="str">
            <v>SEAT</v>
          </cell>
        </row>
        <row r="767">
          <cell r="B767" t="str">
            <v>CTS ST 003.2</v>
          </cell>
          <cell r="F767" t="str">
            <v>Uk</v>
          </cell>
          <cell r="G767" t="str">
            <v>SEAT</v>
          </cell>
        </row>
        <row r="768">
          <cell r="B768" t="str">
            <v>CT23 ST 03L</v>
          </cell>
          <cell r="F768" t="str">
            <v>Uk</v>
          </cell>
          <cell r="G768" t="str">
            <v>SEAT</v>
          </cell>
        </row>
        <row r="770">
          <cell r="B770" t="str">
            <v>CT23 VW 01</v>
          </cell>
          <cell r="F770" t="str">
            <v>Uk</v>
          </cell>
          <cell r="G770" t="str">
            <v>VW</v>
          </cell>
        </row>
        <row r="771">
          <cell r="B771" t="str">
            <v>CT23 VW 04</v>
          </cell>
          <cell r="F771" t="str">
            <v>Uk</v>
          </cell>
          <cell r="G771" t="str">
            <v>VW</v>
          </cell>
        </row>
        <row r="772">
          <cell r="B772" t="str">
            <v>CT23 VW 12 L</v>
          </cell>
          <cell r="F772" t="str">
            <v>Uk</v>
          </cell>
          <cell r="G772" t="str">
            <v>VW</v>
          </cell>
        </row>
        <row r="773">
          <cell r="B773" t="str">
            <v>CT23 VW 13</v>
          </cell>
          <cell r="F773" t="str">
            <v>Uk</v>
          </cell>
          <cell r="G773" t="str">
            <v>VW</v>
          </cell>
        </row>
        <row r="774">
          <cell r="B774" t="str">
            <v>CT23 VW 14</v>
          </cell>
          <cell r="F774" t="str">
            <v>Uk</v>
          </cell>
          <cell r="G774" t="str">
            <v>VW</v>
          </cell>
        </row>
        <row r="775">
          <cell r="G775" t="str">
            <v>VW</v>
          </cell>
        </row>
        <row r="776">
          <cell r="B776" t="str">
            <v>CT24 VW 09</v>
          </cell>
          <cell r="F776" t="str">
            <v>Uk</v>
          </cell>
          <cell r="G776" t="str">
            <v>VW</v>
          </cell>
        </row>
        <row r="777">
          <cell r="B777" t="str">
            <v>CT24 VW 12</v>
          </cell>
          <cell r="C777">
            <v>0.4</v>
          </cell>
          <cell r="D777" t="str">
            <v>Uk</v>
          </cell>
          <cell r="E777">
            <v>85299049</v>
          </cell>
          <cell r="F777" t="str">
            <v>Uk</v>
          </cell>
          <cell r="G777" t="str">
            <v>VW</v>
          </cell>
        </row>
        <row r="778">
          <cell r="B778" t="str">
            <v>CT24 VW 17</v>
          </cell>
          <cell r="F778" t="str">
            <v>Uk</v>
          </cell>
          <cell r="G778" t="str">
            <v>VW</v>
          </cell>
        </row>
        <row r="779">
          <cell r="G779" t="str">
            <v>VW</v>
          </cell>
        </row>
        <row r="780">
          <cell r="B780" t="str">
            <v>CTU VW 01</v>
          </cell>
          <cell r="F780" t="str">
            <v>Uk</v>
          </cell>
          <cell r="G780" t="str">
            <v>VW</v>
          </cell>
        </row>
        <row r="781">
          <cell r="B781" t="str">
            <v>CTU VW 03</v>
          </cell>
          <cell r="C781">
            <v>0.32</v>
          </cell>
          <cell r="D781" t="str">
            <v>Uk</v>
          </cell>
          <cell r="E781">
            <v>85299049</v>
          </cell>
          <cell r="F781" t="str">
            <v>Uk</v>
          </cell>
          <cell r="G781" t="str">
            <v>VW</v>
          </cell>
        </row>
        <row r="783">
          <cell r="B783" t="str">
            <v>CTK SK 01</v>
          </cell>
          <cell r="F783" t="str">
            <v>Uk</v>
          </cell>
          <cell r="G783" t="str">
            <v>SKODA</v>
          </cell>
        </row>
        <row r="785">
          <cell r="B785" t="str">
            <v>CT23 ST 09L</v>
          </cell>
          <cell r="F785" t="str">
            <v>Uk</v>
          </cell>
          <cell r="G785" t="str">
            <v>SEAT</v>
          </cell>
        </row>
        <row r="786">
          <cell r="G786" t="str">
            <v>SEAT</v>
          </cell>
        </row>
        <row r="787">
          <cell r="B787" t="str">
            <v>CTK ST 01</v>
          </cell>
          <cell r="F787" t="str">
            <v>Uk</v>
          </cell>
          <cell r="G787" t="str">
            <v>SEAT</v>
          </cell>
        </row>
        <row r="788">
          <cell r="B788" t="str">
            <v>CTK ST 02</v>
          </cell>
          <cell r="F788" t="str">
            <v>Uk</v>
          </cell>
          <cell r="G788" t="str">
            <v>SEAT</v>
          </cell>
        </row>
        <row r="790">
          <cell r="B790" t="str">
            <v>CTK VW 01</v>
          </cell>
          <cell r="F790" t="str">
            <v>Uk</v>
          </cell>
          <cell r="G790" t="str">
            <v>VW</v>
          </cell>
        </row>
        <row r="791">
          <cell r="B791" t="str">
            <v>CTK VW 03</v>
          </cell>
          <cell r="F791" t="str">
            <v>Uk</v>
          </cell>
          <cell r="G791" t="str">
            <v>VW</v>
          </cell>
        </row>
        <row r="792">
          <cell r="B792" t="str">
            <v>CTK VW 04</v>
          </cell>
          <cell r="F792" t="str">
            <v>Uk</v>
          </cell>
          <cell r="G792" t="str">
            <v>VW</v>
          </cell>
        </row>
        <row r="793">
          <cell r="B793" t="str">
            <v>CTK VW 15L</v>
          </cell>
          <cell r="F793" t="str">
            <v>Uk</v>
          </cell>
          <cell r="G793" t="str">
            <v>VW</v>
          </cell>
        </row>
        <row r="794">
          <cell r="B794" t="str">
            <v>CTK VW 16</v>
          </cell>
          <cell r="F794" t="str">
            <v>Uk</v>
          </cell>
          <cell r="G794" t="str">
            <v>VW</v>
          </cell>
        </row>
        <row r="795">
          <cell r="B795" t="str">
            <v>CTK VW 17</v>
          </cell>
          <cell r="F795" t="str">
            <v>Uk</v>
          </cell>
          <cell r="G795" t="str">
            <v>VW</v>
          </cell>
        </row>
        <row r="796">
          <cell r="B796" t="str">
            <v>CTK VW 18</v>
          </cell>
          <cell r="F796" t="str">
            <v>Uk</v>
          </cell>
          <cell r="G796" t="str">
            <v>VW</v>
          </cell>
        </row>
        <row r="798">
          <cell r="B798" t="str">
            <v>CAM VW7</v>
          </cell>
          <cell r="C798">
            <v>0.18</v>
          </cell>
          <cell r="D798" t="str">
            <v>Uk</v>
          </cell>
          <cell r="E798">
            <v>85258019</v>
          </cell>
          <cell r="F798" t="str">
            <v>Uk</v>
          </cell>
          <cell r="G798" t="str">
            <v>VW</v>
          </cell>
        </row>
        <row r="799">
          <cell r="B799" t="str">
            <v>CT23 MB 02</v>
          </cell>
          <cell r="F799" t="str">
            <v>Uk</v>
          </cell>
          <cell r="G799" t="str">
            <v>MERCEDES</v>
          </cell>
        </row>
        <row r="800">
          <cell r="G800" t="str">
            <v>MERCEDES</v>
          </cell>
        </row>
        <row r="801">
          <cell r="B801" t="str">
            <v>CT24 MB 02</v>
          </cell>
          <cell r="F801" t="str">
            <v>Uk</v>
          </cell>
          <cell r="G801" t="str">
            <v>MERCEDES</v>
          </cell>
        </row>
        <row r="802">
          <cell r="B802" t="str">
            <v>CT24 MB 04</v>
          </cell>
          <cell r="F802" t="str">
            <v>Uk</v>
          </cell>
          <cell r="G802" t="str">
            <v>MERCEDES</v>
          </cell>
        </row>
        <row r="803">
          <cell r="B803" t="str">
            <v>CT24 MB 06</v>
          </cell>
          <cell r="F803" t="str">
            <v>Uk</v>
          </cell>
          <cell r="G803" t="str">
            <v>MERCEDES</v>
          </cell>
        </row>
        <row r="804">
          <cell r="B804" t="str">
            <v>CT24 MB 07</v>
          </cell>
          <cell r="F804" t="str">
            <v>Uk</v>
          </cell>
          <cell r="G804" t="str">
            <v>MERCEDES</v>
          </cell>
        </row>
        <row r="805">
          <cell r="B805" t="str">
            <v>CT24 MB 08</v>
          </cell>
          <cell r="F805" t="str">
            <v>Uk</v>
          </cell>
          <cell r="G805" t="str">
            <v>MERCEDES</v>
          </cell>
        </row>
        <row r="806">
          <cell r="B806" t="str">
            <v>CT24 MB 10</v>
          </cell>
          <cell r="F806" t="str">
            <v>Uk</v>
          </cell>
          <cell r="G806" t="str">
            <v>MERCEDES</v>
          </cell>
        </row>
        <row r="807">
          <cell r="B807" t="str">
            <v>CT24 MB 11</v>
          </cell>
          <cell r="C807">
            <v>0.1</v>
          </cell>
          <cell r="D807" t="str">
            <v>Uk</v>
          </cell>
          <cell r="E807">
            <v>85299049</v>
          </cell>
          <cell r="F807" t="str">
            <v>Uk</v>
          </cell>
          <cell r="G807" t="str">
            <v>MERCEDES</v>
          </cell>
        </row>
        <row r="808">
          <cell r="B808" t="str">
            <v>CT24 MB 13</v>
          </cell>
          <cell r="F808" t="str">
            <v>Uk</v>
          </cell>
          <cell r="G808" t="str">
            <v>MERCEDES</v>
          </cell>
        </row>
        <row r="809">
          <cell r="B809" t="str">
            <v>CT24 MB 21</v>
          </cell>
          <cell r="F809" t="str">
            <v>Uk</v>
          </cell>
          <cell r="G809" t="str">
            <v>MERCEDES</v>
          </cell>
        </row>
        <row r="810">
          <cell r="B810" t="str">
            <v>CT24 MB 22</v>
          </cell>
          <cell r="F810" t="str">
            <v>Uk</v>
          </cell>
          <cell r="G810" t="str">
            <v>MERCEDES</v>
          </cell>
        </row>
        <row r="811">
          <cell r="G811" t="str">
            <v>MERCEDES</v>
          </cell>
        </row>
        <row r="812">
          <cell r="B812" t="str">
            <v>CT25 MC 05</v>
          </cell>
          <cell r="F812" t="str">
            <v>Uk</v>
          </cell>
          <cell r="G812" t="str">
            <v>MERCEDES</v>
          </cell>
        </row>
        <row r="813">
          <cell r="B813" t="str">
            <v>CT25 MC 08</v>
          </cell>
          <cell r="F813" t="str">
            <v>Uk</v>
          </cell>
          <cell r="G813" t="str">
            <v>MERCEDES</v>
          </cell>
        </row>
        <row r="814">
          <cell r="B814" t="str">
            <v>CT25 MC 24</v>
          </cell>
          <cell r="C814">
            <v>0.08</v>
          </cell>
          <cell r="D814" t="str">
            <v>Uk</v>
          </cell>
          <cell r="E814">
            <v>85299049</v>
          </cell>
          <cell r="F814" t="str">
            <v>Uk</v>
          </cell>
          <cell r="G814" t="str">
            <v>MERCEDES</v>
          </cell>
        </row>
        <row r="815">
          <cell r="G815" t="str">
            <v>MERCEDES</v>
          </cell>
        </row>
        <row r="816">
          <cell r="B816" t="str">
            <v>CT51 MC 01</v>
          </cell>
          <cell r="F816" t="str">
            <v>Uk</v>
          </cell>
          <cell r="G816" t="str">
            <v>MERCEDES</v>
          </cell>
        </row>
        <row r="817">
          <cell r="G817" t="str">
            <v>MERCEDES</v>
          </cell>
        </row>
        <row r="818">
          <cell r="B818" t="str">
            <v>CTS MC 00C.2</v>
          </cell>
          <cell r="F818" t="str">
            <v>Uk</v>
          </cell>
          <cell r="G818" t="str">
            <v>MERCEDES</v>
          </cell>
        </row>
        <row r="819">
          <cell r="B819" t="str">
            <v>CTS MC 001.2</v>
          </cell>
          <cell r="C819">
            <v>0.14000000000000001</v>
          </cell>
          <cell r="D819" t="str">
            <v>Uk</v>
          </cell>
          <cell r="E819">
            <v>85443000</v>
          </cell>
          <cell r="F819" t="str">
            <v>Uk</v>
          </cell>
          <cell r="G819" t="str">
            <v>MERCEDES</v>
          </cell>
        </row>
        <row r="820">
          <cell r="B820" t="str">
            <v>CTS MC 002.2</v>
          </cell>
          <cell r="F820" t="str">
            <v>Uk</v>
          </cell>
          <cell r="G820" t="str">
            <v>MERCEDES</v>
          </cell>
        </row>
        <row r="821">
          <cell r="B821" t="str">
            <v>CTS MC 003.2</v>
          </cell>
          <cell r="F821" t="str">
            <v>Uk</v>
          </cell>
          <cell r="G821" t="str">
            <v>MERCEDES</v>
          </cell>
        </row>
        <row r="822">
          <cell r="B822" t="str">
            <v>CTS MC 004.2</v>
          </cell>
          <cell r="F822" t="str">
            <v>Uk</v>
          </cell>
          <cell r="G822" t="str">
            <v>MERCEDES</v>
          </cell>
        </row>
        <row r="823">
          <cell r="B823" t="str">
            <v>CTS MC 005.2</v>
          </cell>
          <cell r="F823" t="str">
            <v>Uk</v>
          </cell>
          <cell r="G823" t="str">
            <v>MERCEDES</v>
          </cell>
        </row>
        <row r="824">
          <cell r="B824" t="str">
            <v>CTS MC 006.2</v>
          </cell>
          <cell r="F824" t="str">
            <v>Uk</v>
          </cell>
          <cell r="G824" t="str">
            <v>MERCEDES</v>
          </cell>
        </row>
        <row r="825">
          <cell r="B825" t="str">
            <v>CTS MC 011.2</v>
          </cell>
          <cell r="F825" t="str">
            <v>Uk</v>
          </cell>
          <cell r="G825" t="str">
            <v>MERCEDES</v>
          </cell>
        </row>
        <row r="826">
          <cell r="B826" t="str">
            <v>CTS MC 012.2</v>
          </cell>
          <cell r="F826" t="str">
            <v>Uk</v>
          </cell>
          <cell r="G826" t="str">
            <v>MERCEDES</v>
          </cell>
        </row>
        <row r="827">
          <cell r="B827" t="str">
            <v>CTS MC 013.2</v>
          </cell>
          <cell r="F827" t="str">
            <v>Uk</v>
          </cell>
          <cell r="G827" t="str">
            <v>MERCEDES</v>
          </cell>
        </row>
        <row r="828">
          <cell r="G828" t="str">
            <v>MERCEDES</v>
          </cell>
        </row>
        <row r="829">
          <cell r="B829" t="str">
            <v>CT24 MM 08</v>
          </cell>
          <cell r="F829" t="str">
            <v>Uk</v>
          </cell>
          <cell r="G829" t="str">
            <v>MERCEDES</v>
          </cell>
        </row>
        <row r="830">
          <cell r="G830" t="str">
            <v>MERCEDES</v>
          </cell>
        </row>
        <row r="831">
          <cell r="B831" t="str">
            <v>CTK MB 01</v>
          </cell>
          <cell r="F831" t="str">
            <v>Uk</v>
          </cell>
          <cell r="G831" t="str">
            <v>MERCEDES</v>
          </cell>
        </row>
        <row r="832">
          <cell r="B832" t="str">
            <v>CTK MB 02</v>
          </cell>
          <cell r="F832" t="str">
            <v>Uk</v>
          </cell>
          <cell r="G832" t="str">
            <v>MERCEDES</v>
          </cell>
        </row>
        <row r="833">
          <cell r="B833" t="str">
            <v>CTK MB 03</v>
          </cell>
          <cell r="F833" t="str">
            <v>Uk</v>
          </cell>
          <cell r="G833" t="str">
            <v>MERCEDES</v>
          </cell>
        </row>
        <row r="834">
          <cell r="B834" t="str">
            <v>CTK MB 05</v>
          </cell>
          <cell r="F834" t="str">
            <v>Uk</v>
          </cell>
          <cell r="G834" t="str">
            <v>MERCEDES</v>
          </cell>
        </row>
        <row r="835">
          <cell r="B835" t="str">
            <v>CTK MB 06</v>
          </cell>
          <cell r="F835" t="str">
            <v>Uk</v>
          </cell>
          <cell r="G835" t="str">
            <v>MERCEDES</v>
          </cell>
        </row>
        <row r="836">
          <cell r="B836" t="str">
            <v>CTK MB 07</v>
          </cell>
          <cell r="F836" t="str">
            <v>Uk</v>
          </cell>
          <cell r="G836" t="str">
            <v>MERCEDES</v>
          </cell>
        </row>
        <row r="837">
          <cell r="G837" t="str">
            <v>MERCEDES</v>
          </cell>
        </row>
        <row r="838">
          <cell r="B838" t="str">
            <v>CTK MB 08</v>
          </cell>
          <cell r="F838" t="str">
            <v>Uk</v>
          </cell>
          <cell r="G838" t="str">
            <v>MERCEDES</v>
          </cell>
        </row>
        <row r="839">
          <cell r="B839" t="str">
            <v>CTK MB 11</v>
          </cell>
          <cell r="F839" t="str">
            <v>Uk</v>
          </cell>
          <cell r="G839" t="str">
            <v>MERCEDES</v>
          </cell>
        </row>
        <row r="840">
          <cell r="B840" t="str">
            <v>CTK MB 12</v>
          </cell>
          <cell r="F840" t="str">
            <v>Uk</v>
          </cell>
          <cell r="G840" t="str">
            <v>MERCEDES</v>
          </cell>
        </row>
        <row r="841">
          <cell r="B841" t="str">
            <v>CTK MB 13</v>
          </cell>
          <cell r="F841" t="str">
            <v>Uk</v>
          </cell>
          <cell r="G841" t="str">
            <v>MERCEDES</v>
          </cell>
        </row>
        <row r="842">
          <cell r="B842" t="str">
            <v>CTK MB 15</v>
          </cell>
          <cell r="F842" t="str">
            <v>Uk</v>
          </cell>
          <cell r="G842" t="str">
            <v>MERCEDES</v>
          </cell>
        </row>
        <row r="843">
          <cell r="B843" t="str">
            <v>CTK MB 17</v>
          </cell>
          <cell r="F843" t="str">
            <v>Uk</v>
          </cell>
          <cell r="G843" t="str">
            <v>MERCEDES</v>
          </cell>
        </row>
        <row r="844">
          <cell r="B844" t="str">
            <v>CTK MB 18</v>
          </cell>
          <cell r="F844" t="str">
            <v>Uk</v>
          </cell>
          <cell r="G844" t="str">
            <v>MERCEDES</v>
          </cell>
        </row>
        <row r="845">
          <cell r="B845" t="str">
            <v>CTK MB 19</v>
          </cell>
          <cell r="F845" t="str">
            <v>Uk</v>
          </cell>
          <cell r="G845" t="str">
            <v>MERCEDES</v>
          </cell>
        </row>
        <row r="846">
          <cell r="B846" t="str">
            <v>CTK MB 22</v>
          </cell>
          <cell r="F846" t="str">
            <v>Uk</v>
          </cell>
          <cell r="G846" t="str">
            <v>MERCEDES</v>
          </cell>
        </row>
        <row r="847">
          <cell r="B847" t="str">
            <v>CTK MB 23</v>
          </cell>
          <cell r="F847" t="str">
            <v>Uk</v>
          </cell>
          <cell r="G847" t="str">
            <v>MERCEDES</v>
          </cell>
        </row>
        <row r="848">
          <cell r="B848" t="str">
            <v>CTK MB 24</v>
          </cell>
          <cell r="F848" t="str">
            <v>Uk</v>
          </cell>
          <cell r="G848" t="str">
            <v>MERCEDES</v>
          </cell>
        </row>
        <row r="849">
          <cell r="G849" t="str">
            <v>MERCEDES</v>
          </cell>
        </row>
        <row r="850">
          <cell r="B850" t="str">
            <v>CT23 MB 05</v>
          </cell>
          <cell r="F850" t="str">
            <v>Uk</v>
          </cell>
          <cell r="G850" t="str">
            <v>MERCEDES</v>
          </cell>
        </row>
        <row r="851">
          <cell r="B851" t="str">
            <v>CT23 MB 06</v>
          </cell>
          <cell r="F851" t="str">
            <v>Uk</v>
          </cell>
          <cell r="G851" t="str">
            <v>MERCEDES</v>
          </cell>
        </row>
        <row r="852">
          <cell r="B852" t="str">
            <v>CT23 MB 09</v>
          </cell>
          <cell r="F852" t="str">
            <v>Uk</v>
          </cell>
          <cell r="G852" t="str">
            <v>MERCEDES</v>
          </cell>
        </row>
        <row r="853">
          <cell r="B853" t="str">
            <v>CT23 MB 21</v>
          </cell>
          <cell r="F853" t="str">
            <v>Uk</v>
          </cell>
          <cell r="G853" t="str">
            <v>MERCEDES</v>
          </cell>
        </row>
        <row r="854">
          <cell r="B854" t="str">
            <v>CT23 MB 23</v>
          </cell>
          <cell r="F854" t="str">
            <v>Uk</v>
          </cell>
          <cell r="G854" t="str">
            <v>MERCEDES</v>
          </cell>
        </row>
        <row r="856">
          <cell r="B856" t="str">
            <v>CT20 BM 05</v>
          </cell>
          <cell r="F856" t="str">
            <v>Uk</v>
          </cell>
          <cell r="G856" t="str">
            <v>BMW</v>
          </cell>
        </row>
        <row r="857">
          <cell r="B857" t="str">
            <v>CT20 BM 06</v>
          </cell>
          <cell r="F857" t="str">
            <v>Uk</v>
          </cell>
          <cell r="G857" t="str">
            <v>BMW</v>
          </cell>
        </row>
        <row r="858">
          <cell r="G858" t="str">
            <v>BMW</v>
          </cell>
        </row>
        <row r="859">
          <cell r="B859" t="str">
            <v>CT23 BM 01</v>
          </cell>
          <cell r="F859" t="str">
            <v>Uk</v>
          </cell>
          <cell r="G859" t="str">
            <v>BMW</v>
          </cell>
        </row>
        <row r="860">
          <cell r="B860" t="str">
            <v>CT23 BM 04</v>
          </cell>
          <cell r="F860" t="str">
            <v>Uk</v>
          </cell>
          <cell r="G860" t="str">
            <v>BMW</v>
          </cell>
        </row>
        <row r="861">
          <cell r="B861" t="str">
            <v>CT23 BM  06</v>
          </cell>
          <cell r="F861" t="str">
            <v>Uk</v>
          </cell>
          <cell r="G861" t="str">
            <v>BMW</v>
          </cell>
        </row>
        <row r="862">
          <cell r="B862" t="str">
            <v>CT 23 BM 07</v>
          </cell>
          <cell r="F862" t="str">
            <v>Uk</v>
          </cell>
          <cell r="G862" t="str">
            <v>BMW</v>
          </cell>
        </row>
        <row r="863">
          <cell r="G863" t="str">
            <v>BMW</v>
          </cell>
        </row>
        <row r="864">
          <cell r="B864" t="str">
            <v>CT24 BM 03</v>
          </cell>
          <cell r="F864" t="str">
            <v>Uk</v>
          </cell>
          <cell r="G864" t="str">
            <v>BMW</v>
          </cell>
        </row>
        <row r="865">
          <cell r="B865" t="str">
            <v>CT24 BM 04</v>
          </cell>
          <cell r="F865" t="str">
            <v>Uk</v>
          </cell>
          <cell r="G865" t="str">
            <v>BMW</v>
          </cell>
        </row>
        <row r="866">
          <cell r="B866" t="str">
            <v>CT24 BM 07</v>
          </cell>
          <cell r="F866" t="str">
            <v>Uk</v>
          </cell>
          <cell r="G866" t="str">
            <v>BMW</v>
          </cell>
        </row>
        <row r="867">
          <cell r="B867" t="str">
            <v>CT24 BM 09</v>
          </cell>
          <cell r="F867" t="str">
            <v>Uk</v>
          </cell>
          <cell r="G867" t="str">
            <v>BMW</v>
          </cell>
        </row>
        <row r="868">
          <cell r="G868" t="str">
            <v>BMW</v>
          </cell>
        </row>
        <row r="869">
          <cell r="B869" t="str">
            <v>CT25 BM 04</v>
          </cell>
          <cell r="F869" t="str">
            <v>Uk</v>
          </cell>
          <cell r="G869" t="str">
            <v>BMW</v>
          </cell>
        </row>
        <row r="870">
          <cell r="G870" t="str">
            <v>BMW</v>
          </cell>
        </row>
        <row r="871">
          <cell r="B871" t="str">
            <v>CT51 BM 01</v>
          </cell>
          <cell r="F871" t="str">
            <v>Uk</v>
          </cell>
          <cell r="G871" t="str">
            <v>BMW</v>
          </cell>
        </row>
        <row r="872">
          <cell r="B872" t="str">
            <v>CT53 BM 01</v>
          </cell>
          <cell r="F872" t="str">
            <v>Uk</v>
          </cell>
          <cell r="G872" t="str">
            <v>BMW</v>
          </cell>
        </row>
        <row r="873">
          <cell r="G873" t="str">
            <v>BMW</v>
          </cell>
        </row>
        <row r="874">
          <cell r="B874" t="str">
            <v>CTA BM 1A2DP</v>
          </cell>
          <cell r="F874" t="str">
            <v>Uk</v>
          </cell>
          <cell r="G874" t="str">
            <v>BMW</v>
          </cell>
        </row>
        <row r="875">
          <cell r="G875" t="str">
            <v>BMW</v>
          </cell>
        </row>
        <row r="876">
          <cell r="B876" t="str">
            <v>CTR BM 001</v>
          </cell>
          <cell r="F876" t="str">
            <v>Uk</v>
          </cell>
          <cell r="G876" t="str">
            <v>BMW</v>
          </cell>
        </row>
        <row r="877">
          <cell r="G877" t="str">
            <v>BMW</v>
          </cell>
        </row>
        <row r="878">
          <cell r="B878" t="str">
            <v>CTS BM 00C</v>
          </cell>
          <cell r="F878" t="str">
            <v>Uk</v>
          </cell>
          <cell r="G878" t="str">
            <v>BMW</v>
          </cell>
        </row>
        <row r="879">
          <cell r="B879" t="str">
            <v>CTS BM 003.2</v>
          </cell>
          <cell r="F879" t="str">
            <v>Uk</v>
          </cell>
          <cell r="G879" t="str">
            <v>BMW</v>
          </cell>
        </row>
        <row r="880">
          <cell r="B880" t="str">
            <v>CTS BM 004.2</v>
          </cell>
          <cell r="F880" t="str">
            <v>Uk</v>
          </cell>
          <cell r="G880" t="str">
            <v>BMW</v>
          </cell>
        </row>
        <row r="881">
          <cell r="B881" t="str">
            <v>CTS BM 005.2</v>
          </cell>
          <cell r="F881" t="str">
            <v>Uk</v>
          </cell>
          <cell r="G881" t="str">
            <v>BMW</v>
          </cell>
        </row>
        <row r="882">
          <cell r="B882" t="str">
            <v>CTS BM 006</v>
          </cell>
          <cell r="F882" t="str">
            <v>Uk</v>
          </cell>
          <cell r="G882" t="str">
            <v>BMW</v>
          </cell>
        </row>
        <row r="883">
          <cell r="B883" t="str">
            <v>CTS BM 009.2</v>
          </cell>
          <cell r="F883" t="str">
            <v>Uk</v>
          </cell>
          <cell r="G883" t="str">
            <v>BMW</v>
          </cell>
        </row>
        <row r="884">
          <cell r="B884" t="str">
            <v>CTS BM 011.2</v>
          </cell>
          <cell r="F884" t="str">
            <v>Uk</v>
          </cell>
          <cell r="G884" t="str">
            <v>BMW</v>
          </cell>
        </row>
        <row r="885">
          <cell r="B885" t="str">
            <v>CTS BM 013.2</v>
          </cell>
          <cell r="F885" t="str">
            <v>Uk</v>
          </cell>
          <cell r="G885" t="str">
            <v>BMW</v>
          </cell>
        </row>
        <row r="886">
          <cell r="G886" t="str">
            <v>BMW</v>
          </cell>
        </row>
        <row r="887">
          <cell r="B887" t="str">
            <v>CTV BM X 005</v>
          </cell>
          <cell r="F887" t="str">
            <v>Uk</v>
          </cell>
          <cell r="G887" t="str">
            <v>BMW</v>
          </cell>
        </row>
        <row r="888">
          <cell r="G888" t="str">
            <v>BMW</v>
          </cell>
        </row>
        <row r="889">
          <cell r="B889" t="str">
            <v>CT23 BM 03</v>
          </cell>
          <cell r="F889" t="str">
            <v>Uk</v>
          </cell>
          <cell r="G889" t="str">
            <v>BMW</v>
          </cell>
        </row>
        <row r="890">
          <cell r="B890" t="str">
            <v>CT23 BM 05</v>
          </cell>
          <cell r="F890" t="str">
            <v>Uk</v>
          </cell>
          <cell r="G890" t="str">
            <v>BMW</v>
          </cell>
        </row>
        <row r="891">
          <cell r="B891" t="str">
            <v>CT23 BM 12</v>
          </cell>
          <cell r="F891" t="str">
            <v>Uk</v>
          </cell>
          <cell r="G891" t="str">
            <v>BMW</v>
          </cell>
        </row>
        <row r="892">
          <cell r="G892" t="str">
            <v>BMW</v>
          </cell>
        </row>
        <row r="893">
          <cell r="B893" t="str">
            <v>CT24 BM 08</v>
          </cell>
          <cell r="C893">
            <v>0.8</v>
          </cell>
          <cell r="D893" t="str">
            <v>Uk</v>
          </cell>
          <cell r="E893">
            <v>85299049</v>
          </cell>
          <cell r="F893" t="str">
            <v>Uk</v>
          </cell>
          <cell r="G893" t="str">
            <v>BMW</v>
          </cell>
        </row>
        <row r="894">
          <cell r="G894" t="str">
            <v>BMW</v>
          </cell>
        </row>
        <row r="895">
          <cell r="B895" t="str">
            <v>CTK BM 01</v>
          </cell>
          <cell r="F895" t="str">
            <v>Uk</v>
          </cell>
          <cell r="G895" t="str">
            <v>BMW</v>
          </cell>
        </row>
        <row r="896">
          <cell r="B896" t="str">
            <v>CTK BM 03</v>
          </cell>
          <cell r="F896" t="str">
            <v>Uk</v>
          </cell>
          <cell r="G896" t="str">
            <v>BMW</v>
          </cell>
        </row>
        <row r="897">
          <cell r="B897" t="str">
            <v>CTK BM 05</v>
          </cell>
          <cell r="F897" t="str">
            <v>Uk</v>
          </cell>
          <cell r="G897" t="str">
            <v>BMW</v>
          </cell>
        </row>
        <row r="898">
          <cell r="B898" t="str">
            <v>CTK BM 06</v>
          </cell>
          <cell r="F898" t="str">
            <v>Uk</v>
          </cell>
          <cell r="G898" t="str">
            <v>BMW</v>
          </cell>
        </row>
        <row r="899">
          <cell r="B899" t="str">
            <v>CTK BM 07</v>
          </cell>
          <cell r="F899" t="str">
            <v>Uk</v>
          </cell>
          <cell r="G899" t="str">
            <v>BMW</v>
          </cell>
        </row>
        <row r="900">
          <cell r="B900" t="str">
            <v>CTK BM 08</v>
          </cell>
          <cell r="C900">
            <v>0.8</v>
          </cell>
          <cell r="D900" t="str">
            <v>Uk</v>
          </cell>
          <cell r="E900">
            <v>85299049</v>
          </cell>
          <cell r="F900" t="str">
            <v>Uk</v>
          </cell>
          <cell r="G900" t="str">
            <v>BMW</v>
          </cell>
        </row>
        <row r="901">
          <cell r="B901" t="str">
            <v>CTK BM 09</v>
          </cell>
          <cell r="F901" t="str">
            <v>Uk</v>
          </cell>
          <cell r="G901" t="str">
            <v>BMW</v>
          </cell>
        </row>
        <row r="902">
          <cell r="B902" t="str">
            <v>CTK BM 12</v>
          </cell>
          <cell r="F902" t="str">
            <v>Uk</v>
          </cell>
          <cell r="G902" t="str">
            <v>BMW</v>
          </cell>
        </row>
        <row r="903">
          <cell r="B903" t="str">
            <v>CTK BM 15</v>
          </cell>
          <cell r="F903" t="str">
            <v>Uk</v>
          </cell>
          <cell r="G903" t="str">
            <v>BMW</v>
          </cell>
        </row>
        <row r="904">
          <cell r="B904" t="str">
            <v>CTK BM 16</v>
          </cell>
          <cell r="F904" t="str">
            <v>Uk</v>
          </cell>
          <cell r="G904" t="str">
            <v>BMW</v>
          </cell>
        </row>
        <row r="905">
          <cell r="B905" t="str">
            <v>CTKBM 18</v>
          </cell>
          <cell r="F905" t="str">
            <v>Uk</v>
          </cell>
          <cell r="G905" t="str">
            <v>BMW</v>
          </cell>
        </row>
        <row r="906">
          <cell r="B906" t="str">
            <v>CTK BM 20</v>
          </cell>
          <cell r="F906" t="str">
            <v>Uk</v>
          </cell>
          <cell r="G906" t="str">
            <v>BMW</v>
          </cell>
        </row>
        <row r="907">
          <cell r="B907" t="str">
            <v>CTK BM 22</v>
          </cell>
          <cell r="F907" t="str">
            <v>Uk</v>
          </cell>
          <cell r="G907" t="str">
            <v>BMW</v>
          </cell>
        </row>
        <row r="908">
          <cell r="B908" t="str">
            <v>CTK BM 23</v>
          </cell>
          <cell r="F908" t="str">
            <v>Uk</v>
          </cell>
          <cell r="G908" t="str">
            <v>BMW</v>
          </cell>
        </row>
        <row r="909">
          <cell r="B909" t="str">
            <v>CTK BM 24</v>
          </cell>
          <cell r="F909" t="str">
            <v>Uk</v>
          </cell>
          <cell r="G909" t="str">
            <v>BMW</v>
          </cell>
        </row>
        <row r="910">
          <cell r="B910" t="str">
            <v>CTK BM 25</v>
          </cell>
          <cell r="F910" t="str">
            <v>Uk</v>
          </cell>
          <cell r="G910" t="str">
            <v>BMW</v>
          </cell>
        </row>
        <row r="911">
          <cell r="B911" t="str">
            <v>CTK BM 26</v>
          </cell>
          <cell r="F911" t="str">
            <v>Uk</v>
          </cell>
          <cell r="G911" t="str">
            <v>BMW</v>
          </cell>
        </row>
        <row r="912">
          <cell r="B912" t="str">
            <v>CTK BM 29</v>
          </cell>
          <cell r="F912" t="str">
            <v>Uk</v>
          </cell>
          <cell r="G912" t="str">
            <v>BMW</v>
          </cell>
        </row>
        <row r="913">
          <cell r="G913" t="str">
            <v>BMW</v>
          </cell>
        </row>
        <row r="914">
          <cell r="B914" t="str">
            <v>CTK BM 33</v>
          </cell>
          <cell r="F914" t="str">
            <v>Uk</v>
          </cell>
          <cell r="G914" t="str">
            <v>BMW</v>
          </cell>
        </row>
        <row r="916">
          <cell r="B916" t="str">
            <v>CT10 PE 04</v>
          </cell>
          <cell r="F916" t="str">
            <v>Uk</v>
          </cell>
          <cell r="G916" t="str">
            <v>PEUGEOT</v>
          </cell>
        </row>
        <row r="917">
          <cell r="G917" t="str">
            <v>PEUGEOT</v>
          </cell>
        </row>
        <row r="918">
          <cell r="B918" t="str">
            <v>CT20 PE 02</v>
          </cell>
          <cell r="F918" t="str">
            <v>Uk</v>
          </cell>
          <cell r="G918" t="str">
            <v>PEUGEOT</v>
          </cell>
        </row>
        <row r="919">
          <cell r="B919" t="str">
            <v>CT20 PE 03</v>
          </cell>
          <cell r="F919" t="str">
            <v>Uk</v>
          </cell>
          <cell r="G919" t="str">
            <v>PEUGEOT</v>
          </cell>
        </row>
        <row r="920">
          <cell r="G920" t="str">
            <v>PEUGEOT</v>
          </cell>
        </row>
        <row r="921">
          <cell r="B921" t="str">
            <v>CT24 PE 11</v>
          </cell>
          <cell r="F921" t="str">
            <v>Uk</v>
          </cell>
          <cell r="G921" t="str">
            <v>PEUGEOT</v>
          </cell>
        </row>
        <row r="922">
          <cell r="G922" t="str">
            <v>PEUGEOT</v>
          </cell>
        </row>
        <row r="923">
          <cell r="B923" t="str">
            <v>CTR PG 001</v>
          </cell>
          <cell r="F923" t="str">
            <v>Uk</v>
          </cell>
          <cell r="G923" t="str">
            <v>PEUGEOT</v>
          </cell>
        </row>
        <row r="924">
          <cell r="G924" t="str">
            <v>PEUGEOT</v>
          </cell>
        </row>
        <row r="925">
          <cell r="B925" t="str">
            <v>CTS PG 004.2</v>
          </cell>
          <cell r="F925" t="str">
            <v>Uk</v>
          </cell>
          <cell r="G925" t="str">
            <v>PEUGEOT</v>
          </cell>
        </row>
        <row r="926">
          <cell r="B926" t="str">
            <v>CTS PG 006</v>
          </cell>
          <cell r="F926" t="str">
            <v>Uk</v>
          </cell>
          <cell r="G926" t="str">
            <v>PEUGEOT</v>
          </cell>
        </row>
        <row r="927">
          <cell r="B927" t="str">
            <v>CTS PG 007.2</v>
          </cell>
          <cell r="F927" t="str">
            <v>Uk</v>
          </cell>
          <cell r="G927" t="str">
            <v>PEUGEOT</v>
          </cell>
        </row>
        <row r="928">
          <cell r="B928" t="str">
            <v>CTS PG 008.2</v>
          </cell>
          <cell r="F928" t="str">
            <v>Uk</v>
          </cell>
          <cell r="G928" t="str">
            <v>PEUGEOT</v>
          </cell>
        </row>
        <row r="929">
          <cell r="B929" t="str">
            <v>CTS PG 009.2</v>
          </cell>
          <cell r="F929" t="str">
            <v>Uk</v>
          </cell>
          <cell r="G929" t="str">
            <v>PEUGEOT</v>
          </cell>
        </row>
        <row r="930">
          <cell r="B930" t="str">
            <v>CTS PG 010.2</v>
          </cell>
          <cell r="F930" t="str">
            <v>Uk</v>
          </cell>
          <cell r="G930" t="str">
            <v>PEUGEOT</v>
          </cell>
        </row>
        <row r="931">
          <cell r="B931" t="str">
            <v>CTS PG 011</v>
          </cell>
          <cell r="F931" t="str">
            <v>Uk</v>
          </cell>
          <cell r="G931" t="str">
            <v>PEUGEOT</v>
          </cell>
        </row>
        <row r="932">
          <cell r="B932" t="str">
            <v>CTS PG 013</v>
          </cell>
          <cell r="F932" t="str">
            <v>Uk</v>
          </cell>
          <cell r="G932" t="str">
            <v>PEUGEOT</v>
          </cell>
        </row>
        <row r="933">
          <cell r="B933" t="str">
            <v>CTS PG 015.2</v>
          </cell>
          <cell r="F933" t="str">
            <v>Uk</v>
          </cell>
          <cell r="G933" t="str">
            <v>PEUGEOT</v>
          </cell>
        </row>
        <row r="934">
          <cell r="B934" t="str">
            <v>CTS PG 016.2</v>
          </cell>
          <cell r="F934" t="str">
            <v>Uk</v>
          </cell>
          <cell r="G934" t="str">
            <v>PEUGEOT</v>
          </cell>
        </row>
        <row r="935">
          <cell r="B935" t="str">
            <v>CTS PG 017.2</v>
          </cell>
          <cell r="F935" t="str">
            <v>Uk</v>
          </cell>
          <cell r="G935" t="str">
            <v>PEUGEOT</v>
          </cell>
        </row>
        <row r="936">
          <cell r="B936" t="str">
            <v>CTS PG 019.2</v>
          </cell>
          <cell r="F936" t="str">
            <v>Uk</v>
          </cell>
          <cell r="G936" t="str">
            <v>PEUGEOT</v>
          </cell>
        </row>
        <row r="937">
          <cell r="G937" t="str">
            <v>PEUGEOT</v>
          </cell>
        </row>
        <row r="938">
          <cell r="B938" t="str">
            <v>CTT PE 001</v>
          </cell>
          <cell r="F938" t="str">
            <v>Uk</v>
          </cell>
          <cell r="G938" t="str">
            <v>PEUGEOT</v>
          </cell>
        </row>
        <row r="939">
          <cell r="G939" t="str">
            <v>PEUGEOT</v>
          </cell>
        </row>
        <row r="940">
          <cell r="B940" t="str">
            <v>CTHUP PE 01</v>
          </cell>
          <cell r="F940" t="str">
            <v>Uk</v>
          </cell>
          <cell r="G940" t="str">
            <v>PEUGEOT</v>
          </cell>
        </row>
        <row r="941">
          <cell r="G941" t="str">
            <v>PEUGEOT</v>
          </cell>
        </row>
        <row r="942">
          <cell r="B942" t="str">
            <v>CT23 PE 03</v>
          </cell>
          <cell r="F942" t="str">
            <v>Uk</v>
          </cell>
          <cell r="G942" t="str">
            <v>PEUGEOT</v>
          </cell>
        </row>
        <row r="943">
          <cell r="B943" t="str">
            <v>CT23 PE 04</v>
          </cell>
          <cell r="F943" t="str">
            <v>Uk</v>
          </cell>
          <cell r="G943" t="str">
            <v>PEUGEOT</v>
          </cell>
        </row>
        <row r="944">
          <cell r="B944" t="str">
            <v>CT23 PE 05</v>
          </cell>
          <cell r="F944" t="str">
            <v>Uk</v>
          </cell>
          <cell r="G944" t="str">
            <v>PEUGEOT</v>
          </cell>
        </row>
        <row r="945">
          <cell r="B945" t="str">
            <v>CT23 PE 09</v>
          </cell>
          <cell r="F945" t="str">
            <v>Uk</v>
          </cell>
          <cell r="G945" t="str">
            <v>PEUGEOT</v>
          </cell>
        </row>
        <row r="946">
          <cell r="G946" t="str">
            <v>PEUGEOT</v>
          </cell>
        </row>
        <row r="947">
          <cell r="B947" t="str">
            <v>CT23 PE 18</v>
          </cell>
          <cell r="F947" t="str">
            <v>Uk</v>
          </cell>
          <cell r="G947" t="str">
            <v>PEUGEOT</v>
          </cell>
        </row>
        <row r="948">
          <cell r="G948" t="str">
            <v>PEUGEOT</v>
          </cell>
        </row>
        <row r="949">
          <cell r="B949" t="str">
            <v>CTK PE 02</v>
          </cell>
          <cell r="F949" t="str">
            <v>Uk</v>
          </cell>
          <cell r="G949" t="str">
            <v>PEUGEOT</v>
          </cell>
        </row>
        <row r="950">
          <cell r="B950" t="str">
            <v>CTK PE 06</v>
          </cell>
          <cell r="F950" t="str">
            <v>Uk</v>
          </cell>
          <cell r="G950" t="str">
            <v>PEUGEOT</v>
          </cell>
        </row>
        <row r="952">
          <cell r="B952" t="str">
            <v>CT23 DG 07</v>
          </cell>
          <cell r="F952" t="str">
            <v>Uk</v>
          </cell>
          <cell r="G952" t="str">
            <v>DODGE</v>
          </cell>
        </row>
        <row r="953">
          <cell r="B953" t="str">
            <v>CT24 DG 01</v>
          </cell>
          <cell r="F953" t="str">
            <v>Uk</v>
          </cell>
          <cell r="G953" t="str">
            <v>DODGE</v>
          </cell>
        </row>
        <row r="954">
          <cell r="B954" t="str">
            <v>CT24 CH 01</v>
          </cell>
          <cell r="F954" t="str">
            <v>Uk</v>
          </cell>
          <cell r="G954" t="str">
            <v>CH</v>
          </cell>
        </row>
        <row r="955">
          <cell r="B955" t="str">
            <v>CT24 CH 04</v>
          </cell>
          <cell r="F955" t="str">
            <v>Uk</v>
          </cell>
          <cell r="G955" t="str">
            <v>CH</v>
          </cell>
        </row>
        <row r="956">
          <cell r="B956" t="str">
            <v>CT24 CH 06</v>
          </cell>
          <cell r="F956" t="str">
            <v>Uk</v>
          </cell>
          <cell r="G956" t="str">
            <v>CH</v>
          </cell>
        </row>
        <row r="957">
          <cell r="B957" t="str">
            <v>CT24 CH 07</v>
          </cell>
          <cell r="C957">
            <v>0.08</v>
          </cell>
          <cell r="D957" t="str">
            <v>Uk</v>
          </cell>
          <cell r="E957">
            <v>85299049</v>
          </cell>
          <cell r="F957" t="str">
            <v>Uk</v>
          </cell>
          <cell r="G957" t="str">
            <v>CH</v>
          </cell>
        </row>
        <row r="958">
          <cell r="B958" t="str">
            <v>CT24 CH 09</v>
          </cell>
          <cell r="F958" t="str">
            <v>Uk</v>
          </cell>
          <cell r="G958" t="str">
            <v>CH</v>
          </cell>
        </row>
        <row r="959">
          <cell r="B959" t="str">
            <v>CT24 CH 15</v>
          </cell>
          <cell r="F959" t="str">
            <v>Uk</v>
          </cell>
          <cell r="G959" t="str">
            <v>CH</v>
          </cell>
        </row>
        <row r="960">
          <cell r="B960" t="str">
            <v>CT24 CH 20</v>
          </cell>
          <cell r="F960" t="str">
            <v>Uk</v>
          </cell>
          <cell r="G960" t="str">
            <v>CH</v>
          </cell>
        </row>
        <row r="961">
          <cell r="B961" t="str">
            <v>CT51 CH 0C</v>
          </cell>
          <cell r="F961" t="str">
            <v>Uk</v>
          </cell>
          <cell r="G961" t="str">
            <v>CH</v>
          </cell>
        </row>
        <row r="962">
          <cell r="B962" t="str">
            <v>CT51 CH 01</v>
          </cell>
          <cell r="F962" t="str">
            <v>Uk</v>
          </cell>
          <cell r="G962" t="str">
            <v>CH</v>
          </cell>
        </row>
        <row r="963">
          <cell r="B963" t="str">
            <v>CT52 CH 00C</v>
          </cell>
          <cell r="F963" t="str">
            <v>Uk</v>
          </cell>
          <cell r="G963" t="str">
            <v>CH</v>
          </cell>
        </row>
        <row r="964">
          <cell r="B964" t="str">
            <v>CT52 CH 02</v>
          </cell>
          <cell r="F964" t="str">
            <v>Uk</v>
          </cell>
          <cell r="G964" t="str">
            <v>CH</v>
          </cell>
        </row>
        <row r="965">
          <cell r="G965" t="str">
            <v>CH</v>
          </cell>
        </row>
        <row r="966">
          <cell r="B966" t="str">
            <v>CTS CH 00C</v>
          </cell>
          <cell r="F966" t="str">
            <v>Uk</v>
          </cell>
          <cell r="G966" t="str">
            <v>CH</v>
          </cell>
        </row>
        <row r="967">
          <cell r="B967" t="str">
            <v>CTS CH 001.2</v>
          </cell>
          <cell r="F967" t="str">
            <v>Uk</v>
          </cell>
          <cell r="G967" t="str">
            <v>CH</v>
          </cell>
        </row>
        <row r="968">
          <cell r="B968" t="str">
            <v>CTS CH 002</v>
          </cell>
          <cell r="F968" t="str">
            <v>Uk</v>
          </cell>
          <cell r="G968" t="str">
            <v>CH</v>
          </cell>
        </row>
        <row r="969">
          <cell r="B969" t="str">
            <v>CTHUE CH1</v>
          </cell>
          <cell r="F969" t="str">
            <v>Uk</v>
          </cell>
          <cell r="G969" t="str">
            <v>CH</v>
          </cell>
        </row>
        <row r="971">
          <cell r="B971" t="str">
            <v>CTS CV 003.2</v>
          </cell>
          <cell r="F971" t="str">
            <v>Uk</v>
          </cell>
          <cell r="G971" t="str">
            <v>CV</v>
          </cell>
        </row>
        <row r="972">
          <cell r="B972" t="str">
            <v>CT24 CV 01</v>
          </cell>
          <cell r="F972" t="str">
            <v>Uk</v>
          </cell>
          <cell r="G972" t="str">
            <v>CV</v>
          </cell>
        </row>
        <row r="973">
          <cell r="B973" t="str">
            <v>CT24 CV 02</v>
          </cell>
          <cell r="F973" t="str">
            <v>Uk</v>
          </cell>
          <cell r="G973" t="str">
            <v>CV</v>
          </cell>
        </row>
        <row r="974">
          <cell r="B974" t="str">
            <v>CT24 CV 03</v>
          </cell>
          <cell r="F974" t="str">
            <v>Uk</v>
          </cell>
          <cell r="G974" t="str">
            <v>CV</v>
          </cell>
        </row>
        <row r="975">
          <cell r="B975" t="str">
            <v>CT24 CV 04</v>
          </cell>
          <cell r="F975" t="str">
            <v>Uk</v>
          </cell>
          <cell r="G975" t="str">
            <v>CV</v>
          </cell>
        </row>
        <row r="977">
          <cell r="B977" t="str">
            <v>CTS HU 001.2</v>
          </cell>
          <cell r="F977" t="str">
            <v>Uk</v>
          </cell>
          <cell r="G977" t="str">
            <v>HUMMER</v>
          </cell>
        </row>
        <row r="978">
          <cell r="B978" t="str">
            <v>CT20 HU 01</v>
          </cell>
          <cell r="F978" t="str">
            <v>Uk</v>
          </cell>
          <cell r="G978" t="str">
            <v>HUMMER</v>
          </cell>
        </row>
        <row r="979">
          <cell r="B979" t="str">
            <v>CT23 HU 01</v>
          </cell>
          <cell r="F979" t="str">
            <v>Uk</v>
          </cell>
          <cell r="G979" t="str">
            <v>HUMMER</v>
          </cell>
        </row>
        <row r="980">
          <cell r="B980" t="str">
            <v>CT23 HU 02</v>
          </cell>
          <cell r="F980" t="str">
            <v>Uk</v>
          </cell>
          <cell r="G980" t="str">
            <v>HUMMER</v>
          </cell>
        </row>
        <row r="981">
          <cell r="B981" t="str">
            <v>CT53 HU 01</v>
          </cell>
          <cell r="F981" t="str">
            <v>Uk</v>
          </cell>
          <cell r="G981" t="str">
            <v>HUMMER</v>
          </cell>
        </row>
        <row r="982">
          <cell r="B982" t="str">
            <v>CT53 HU 02</v>
          </cell>
          <cell r="F982" t="str">
            <v>Uk</v>
          </cell>
          <cell r="G982" t="str">
            <v>HUMMER</v>
          </cell>
        </row>
        <row r="984">
          <cell r="B984" t="str">
            <v>CT23 JO 01</v>
          </cell>
          <cell r="F984" t="str">
            <v>Uk</v>
          </cell>
          <cell r="G984" t="str">
            <v>JEEP</v>
          </cell>
        </row>
        <row r="985">
          <cell r="B985" t="str">
            <v>CT23 JO 01</v>
          </cell>
          <cell r="F985" t="str">
            <v>Uk</v>
          </cell>
          <cell r="G985" t="str">
            <v>JEEP</v>
          </cell>
        </row>
        <row r="986">
          <cell r="B986" t="str">
            <v>CTS JO 00C</v>
          </cell>
          <cell r="F986" t="str">
            <v>Uk</v>
          </cell>
          <cell r="G986" t="str">
            <v>JEEP</v>
          </cell>
        </row>
        <row r="987">
          <cell r="B987" t="str">
            <v>CTS JP 002</v>
          </cell>
          <cell r="F987" t="str">
            <v>Uk</v>
          </cell>
          <cell r="G987" t="str">
            <v>JEEP</v>
          </cell>
        </row>
        <row r="988">
          <cell r="G988" t="str">
            <v>JEEP</v>
          </cell>
        </row>
        <row r="989">
          <cell r="B989" t="str">
            <v>CT23 JP 05</v>
          </cell>
          <cell r="F989" t="str">
            <v>Uk</v>
          </cell>
          <cell r="G989" t="str">
            <v>JEEP</v>
          </cell>
        </row>
        <row r="991">
          <cell r="B991" t="str">
            <v>CTK CH 02</v>
          </cell>
          <cell r="F991" t="str">
            <v>Uk</v>
          </cell>
          <cell r="G991" t="str">
            <v>CH</v>
          </cell>
        </row>
        <row r="993">
          <cell r="B993" t="str">
            <v>CTK PCV 02</v>
          </cell>
          <cell r="F993" t="str">
            <v>Uk</v>
          </cell>
          <cell r="G993" t="str">
            <v>CV</v>
          </cell>
        </row>
        <row r="994">
          <cell r="G994" t="str">
            <v>CV</v>
          </cell>
        </row>
        <row r="995">
          <cell r="B995" t="str">
            <v>CT23 CV 07</v>
          </cell>
          <cell r="F995" t="str">
            <v>Uk</v>
          </cell>
          <cell r="G995" t="str">
            <v>CV</v>
          </cell>
        </row>
        <row r="997">
          <cell r="B997" t="str">
            <v>CTS IV 002.2</v>
          </cell>
          <cell r="F997" t="str">
            <v>Uk</v>
          </cell>
          <cell r="G997" t="str">
            <v>IVECO</v>
          </cell>
        </row>
        <row r="998">
          <cell r="B998" t="str">
            <v>CTS IV 003.2</v>
          </cell>
          <cell r="F998" t="str">
            <v>Uk</v>
          </cell>
          <cell r="G998" t="str">
            <v>IVECO</v>
          </cell>
        </row>
        <row r="999">
          <cell r="B999" t="str">
            <v>CTS IV 004.2</v>
          </cell>
          <cell r="F999" t="str">
            <v>Uk</v>
          </cell>
          <cell r="G999" t="str">
            <v>IVECO</v>
          </cell>
        </row>
        <row r="1000">
          <cell r="B1000" t="str">
            <v>CTS IV 005.2</v>
          </cell>
          <cell r="F1000" t="str">
            <v>Uk</v>
          </cell>
          <cell r="G1000" t="str">
            <v>IVECO</v>
          </cell>
        </row>
        <row r="1001">
          <cell r="G1001" t="str">
            <v>IVECO</v>
          </cell>
        </row>
        <row r="1002">
          <cell r="B1002" t="str">
            <v>CT23 IV 04</v>
          </cell>
          <cell r="F1002" t="str">
            <v>Uk</v>
          </cell>
          <cell r="G1002" t="str">
            <v>IVECO</v>
          </cell>
        </row>
        <row r="1004">
          <cell r="B1004" t="str">
            <v>CT24 JG 02</v>
          </cell>
          <cell r="F1004" t="str">
            <v>Uk</v>
          </cell>
          <cell r="G1004" t="str">
            <v>JAGUAR</v>
          </cell>
        </row>
        <row r="1005">
          <cell r="G1005" t="str">
            <v>JAGUAR</v>
          </cell>
        </row>
        <row r="1006">
          <cell r="B1006" t="str">
            <v>CTS JG 002.2</v>
          </cell>
          <cell r="F1006" t="str">
            <v>Uk</v>
          </cell>
          <cell r="G1006" t="str">
            <v>JAGUAR</v>
          </cell>
        </row>
        <row r="1008">
          <cell r="B1008" t="str">
            <v>CT51 LR 01</v>
          </cell>
          <cell r="F1008" t="str">
            <v>Uk</v>
          </cell>
          <cell r="G1008" t="str">
            <v>LAND ROVER</v>
          </cell>
        </row>
        <row r="1009">
          <cell r="B1009" t="str">
            <v xml:space="preserve"> </v>
          </cell>
          <cell r="G1009" t="str">
            <v>LAND ROVER</v>
          </cell>
        </row>
        <row r="1010">
          <cell r="B1010" t="str">
            <v>CTS LR 004.21</v>
          </cell>
          <cell r="F1010" t="str">
            <v>Uk</v>
          </cell>
          <cell r="G1010" t="str">
            <v>LAND ROVER</v>
          </cell>
        </row>
        <row r="1011">
          <cell r="B1011" t="str">
            <v>CTS LR 005.2</v>
          </cell>
          <cell r="F1011" t="str">
            <v>Uk</v>
          </cell>
          <cell r="G1011" t="str">
            <v>LAND ROVER</v>
          </cell>
        </row>
        <row r="1012">
          <cell r="B1012" t="str">
            <v>CTS LR 006.2</v>
          </cell>
          <cell r="F1012" t="str">
            <v>Uk</v>
          </cell>
          <cell r="G1012" t="str">
            <v>LAND ROVER</v>
          </cell>
        </row>
        <row r="1013">
          <cell r="B1013" t="str">
            <v xml:space="preserve">CTS LR 008.2 </v>
          </cell>
          <cell r="F1013" t="str">
            <v>Uk</v>
          </cell>
          <cell r="G1013" t="str">
            <v>LAND ROVER</v>
          </cell>
        </row>
        <row r="1014">
          <cell r="B1014" t="str">
            <v>CTS LR 009.2</v>
          </cell>
          <cell r="F1014" t="str">
            <v>Uk</v>
          </cell>
          <cell r="G1014" t="str">
            <v>LAND ROVER</v>
          </cell>
        </row>
        <row r="1015">
          <cell r="B1015" t="str">
            <v>CTS LR 010.2</v>
          </cell>
          <cell r="F1015" t="str">
            <v>Uk</v>
          </cell>
          <cell r="G1015" t="str">
            <v>LAND ROVER</v>
          </cell>
        </row>
        <row r="1016">
          <cell r="B1016" t="str">
            <v>CTS LR 011.2</v>
          </cell>
          <cell r="F1016" t="str">
            <v>Uk</v>
          </cell>
          <cell r="G1016" t="str">
            <v>LAND ROVER</v>
          </cell>
        </row>
        <row r="1017">
          <cell r="G1017" t="str">
            <v>LAND ROVER</v>
          </cell>
        </row>
        <row r="1018">
          <cell r="B1018" t="str">
            <v>CT23 LR 04</v>
          </cell>
          <cell r="F1018" t="str">
            <v>Uk</v>
          </cell>
          <cell r="G1018" t="str">
            <v>LAND ROVER</v>
          </cell>
        </row>
        <row r="1019">
          <cell r="B1019" t="str">
            <v>CT23 LR 05</v>
          </cell>
          <cell r="F1019" t="str">
            <v>Uk</v>
          </cell>
          <cell r="G1019" t="str">
            <v>LAND ROVER</v>
          </cell>
        </row>
        <row r="1021">
          <cell r="B1021" t="str">
            <v>CT24 MZ 20</v>
          </cell>
          <cell r="F1021" t="str">
            <v>Uk</v>
          </cell>
          <cell r="G1021" t="str">
            <v>MAZDA</v>
          </cell>
        </row>
        <row r="1022">
          <cell r="G1022" t="str">
            <v>MAZDA</v>
          </cell>
        </row>
        <row r="1023">
          <cell r="B1023" t="str">
            <v>CTS MZ 002.2</v>
          </cell>
          <cell r="F1023" t="str">
            <v>Uk</v>
          </cell>
          <cell r="G1023" t="str">
            <v>MAZDA</v>
          </cell>
        </row>
        <row r="1024">
          <cell r="B1024" t="str">
            <v>CTS MZ 006.2</v>
          </cell>
          <cell r="F1024" t="str">
            <v>Uk</v>
          </cell>
          <cell r="G1024" t="str">
            <v>MAZDA</v>
          </cell>
        </row>
        <row r="1025">
          <cell r="B1025" t="str">
            <v>CTS MZ 007.2</v>
          </cell>
          <cell r="F1025" t="str">
            <v>Uk</v>
          </cell>
          <cell r="G1025" t="str">
            <v>MAZDA</v>
          </cell>
        </row>
        <row r="1026">
          <cell r="B1026" t="str">
            <v>CTS MZ 009.2</v>
          </cell>
          <cell r="F1026" t="str">
            <v>Uk</v>
          </cell>
          <cell r="G1026" t="str">
            <v>MAZDA</v>
          </cell>
        </row>
        <row r="1028">
          <cell r="B1028" t="str">
            <v>CT23 RO 01</v>
          </cell>
          <cell r="F1028" t="str">
            <v>Uk</v>
          </cell>
          <cell r="G1028" t="str">
            <v>ROVER</v>
          </cell>
        </row>
        <row r="1029">
          <cell r="G1029" t="str">
            <v>ROVER</v>
          </cell>
        </row>
        <row r="1030">
          <cell r="B1030" t="str">
            <v>CTS RV 005.2</v>
          </cell>
          <cell r="F1030" t="str">
            <v>Uk</v>
          </cell>
          <cell r="G1030" t="str">
            <v>ROVER</v>
          </cell>
        </row>
        <row r="1032">
          <cell r="B1032" t="str">
            <v>CTK LR 02</v>
          </cell>
          <cell r="F1032" t="str">
            <v>Uk</v>
          </cell>
          <cell r="G1032" t="str">
            <v>LAND ROVER</v>
          </cell>
        </row>
        <row r="1033">
          <cell r="B1033" t="str">
            <v>CTK LR 03</v>
          </cell>
          <cell r="F1033" t="str">
            <v>Uk</v>
          </cell>
          <cell r="G1033" t="str">
            <v>LAND ROVER</v>
          </cell>
        </row>
        <row r="1034">
          <cell r="B1034" t="str">
            <v>CTK LR 04</v>
          </cell>
          <cell r="C1034">
            <v>0.54</v>
          </cell>
          <cell r="D1034" t="str">
            <v>Uk</v>
          </cell>
          <cell r="E1034">
            <v>85299049</v>
          </cell>
          <cell r="F1034" t="str">
            <v>Uk</v>
          </cell>
          <cell r="G1034" t="str">
            <v>LAND ROVER</v>
          </cell>
        </row>
        <row r="1035">
          <cell r="B1035" t="str">
            <v>CTK LR 06</v>
          </cell>
          <cell r="F1035" t="str">
            <v>Uk</v>
          </cell>
          <cell r="G1035" t="str">
            <v>LAND ROVER</v>
          </cell>
        </row>
        <row r="1036">
          <cell r="G1036" t="str">
            <v>LAND ROVER</v>
          </cell>
        </row>
        <row r="1037">
          <cell r="B1037" t="str">
            <v>CTV LR 02</v>
          </cell>
          <cell r="F1037" t="str">
            <v>Uk</v>
          </cell>
          <cell r="G1037" t="str">
            <v>LAND ROVER</v>
          </cell>
        </row>
        <row r="1039">
          <cell r="B1039" t="str">
            <v>CT23 MZ 17</v>
          </cell>
          <cell r="F1039" t="str">
            <v>Uk</v>
          </cell>
          <cell r="G1039" t="str">
            <v>MAZDA</v>
          </cell>
        </row>
        <row r="1040">
          <cell r="G1040" t="str">
            <v>MAZDA</v>
          </cell>
        </row>
        <row r="1041">
          <cell r="B1041" t="str">
            <v>CTK MZ 02</v>
          </cell>
          <cell r="F1041" t="str">
            <v>Uk</v>
          </cell>
          <cell r="G1041" t="str">
            <v>MAZDA</v>
          </cell>
        </row>
        <row r="1043">
          <cell r="B1043" t="str">
            <v>CT20 OP 01</v>
          </cell>
          <cell r="F1043" t="str">
            <v>Uk</v>
          </cell>
          <cell r="G1043" t="str">
            <v>OPEL</v>
          </cell>
        </row>
        <row r="1044">
          <cell r="G1044" t="str">
            <v>OPEL</v>
          </cell>
        </row>
        <row r="1045">
          <cell r="B1045" t="str">
            <v>CTS OP 001.2</v>
          </cell>
          <cell r="F1045" t="str">
            <v>Uk</v>
          </cell>
          <cell r="G1045" t="str">
            <v>OPEL</v>
          </cell>
        </row>
        <row r="1046">
          <cell r="B1046" t="str">
            <v>CTS OP 002.2</v>
          </cell>
          <cell r="F1046" t="str">
            <v>Uk</v>
          </cell>
          <cell r="G1046" t="str">
            <v>OPEL</v>
          </cell>
        </row>
        <row r="1047">
          <cell r="B1047" t="str">
            <v>CTS OP 003.2</v>
          </cell>
          <cell r="F1047" t="str">
            <v>Uk</v>
          </cell>
          <cell r="G1047" t="str">
            <v>OPEL</v>
          </cell>
        </row>
        <row r="1048">
          <cell r="B1048" t="str">
            <v>CTS OP 004.2</v>
          </cell>
          <cell r="F1048" t="str">
            <v>Uk</v>
          </cell>
          <cell r="G1048" t="str">
            <v>OPEL</v>
          </cell>
        </row>
        <row r="1049">
          <cell r="B1049" t="str">
            <v>CTS OP 005.2</v>
          </cell>
          <cell r="F1049" t="str">
            <v>Uk</v>
          </cell>
          <cell r="G1049" t="str">
            <v>OPEL</v>
          </cell>
        </row>
        <row r="1051">
          <cell r="B1051" t="str">
            <v>CTS VX 002.2</v>
          </cell>
          <cell r="F1051" t="str">
            <v>Uk</v>
          </cell>
          <cell r="G1051" t="str">
            <v>VAUXHALL</v>
          </cell>
        </row>
        <row r="1052">
          <cell r="B1052" t="str">
            <v>CTS VX 007</v>
          </cell>
          <cell r="F1052" t="str">
            <v>Uk</v>
          </cell>
          <cell r="G1052" t="str">
            <v>VAUXHALL</v>
          </cell>
        </row>
        <row r="1053">
          <cell r="G1053" t="str">
            <v>VAUXHALL</v>
          </cell>
        </row>
        <row r="1054">
          <cell r="B1054" t="str">
            <v>CTS VX 08</v>
          </cell>
          <cell r="F1054" t="str">
            <v>Uk</v>
          </cell>
          <cell r="G1054" t="str">
            <v>VAUXHALL</v>
          </cell>
        </row>
        <row r="1055">
          <cell r="G1055" t="str">
            <v>VAUXHALL</v>
          </cell>
        </row>
        <row r="1056">
          <cell r="B1056" t="str">
            <v>CTK VX 20</v>
          </cell>
          <cell r="F1056" t="str">
            <v>Uk</v>
          </cell>
          <cell r="G1056" t="str">
            <v>VAUXHALL</v>
          </cell>
        </row>
        <row r="1057">
          <cell r="B1057" t="str">
            <v>CTK VX 22</v>
          </cell>
          <cell r="F1057" t="str">
            <v>Uk</v>
          </cell>
          <cell r="G1057" t="str">
            <v>VAUXHALL</v>
          </cell>
        </row>
        <row r="1058">
          <cell r="B1058" t="str">
            <v>CTK VX 37</v>
          </cell>
          <cell r="F1058" t="str">
            <v>Uk</v>
          </cell>
          <cell r="G1058" t="str">
            <v>VAUXHALL</v>
          </cell>
        </row>
        <row r="1059">
          <cell r="B1059" t="str">
            <v>CTK VX 38</v>
          </cell>
          <cell r="F1059" t="str">
            <v>Uk</v>
          </cell>
          <cell r="G1059" t="str">
            <v>VAUXHALL</v>
          </cell>
        </row>
        <row r="1060">
          <cell r="G1060" t="str">
            <v>VAUXHALL</v>
          </cell>
        </row>
        <row r="1061">
          <cell r="B1061" t="str">
            <v>CT24 VX 09</v>
          </cell>
          <cell r="F1061" t="str">
            <v>Uk</v>
          </cell>
          <cell r="G1061" t="str">
            <v>VAUXHALL</v>
          </cell>
        </row>
        <row r="1063">
          <cell r="B1063" t="str">
            <v>CT10 CT 02</v>
          </cell>
          <cell r="F1063" t="str">
            <v>Uk</v>
          </cell>
          <cell r="G1063" t="str">
            <v>CITROEN</v>
          </cell>
        </row>
        <row r="1064">
          <cell r="G1064" t="str">
            <v>CITROEN</v>
          </cell>
        </row>
        <row r="1065">
          <cell r="B1065" t="str">
            <v>CT20 CT 03</v>
          </cell>
          <cell r="F1065" t="str">
            <v>Uk</v>
          </cell>
          <cell r="G1065" t="str">
            <v>CITROEN</v>
          </cell>
        </row>
        <row r="1066">
          <cell r="G1066" t="str">
            <v>CITROEN</v>
          </cell>
        </row>
        <row r="1067">
          <cell r="B1067" t="str">
            <v>CT24 CT 10</v>
          </cell>
          <cell r="F1067" t="str">
            <v>Uk</v>
          </cell>
          <cell r="G1067" t="str">
            <v>CITROEN</v>
          </cell>
        </row>
        <row r="1068">
          <cell r="G1068" t="str">
            <v>CITROEN</v>
          </cell>
        </row>
        <row r="1069">
          <cell r="B1069" t="str">
            <v>CTS CT 002</v>
          </cell>
          <cell r="F1069" t="str">
            <v>Uk</v>
          </cell>
          <cell r="G1069" t="str">
            <v>CITROEN</v>
          </cell>
        </row>
        <row r="1070">
          <cell r="B1070" t="str">
            <v>CTS CT 003.2 AA</v>
          </cell>
          <cell r="F1070" t="str">
            <v>Uk</v>
          </cell>
          <cell r="G1070" t="str">
            <v>CITROEN</v>
          </cell>
        </row>
        <row r="1071">
          <cell r="B1071" t="str">
            <v xml:space="preserve">CTS CT 003.2 </v>
          </cell>
          <cell r="F1071" t="str">
            <v>Uk</v>
          </cell>
          <cell r="G1071" t="str">
            <v>CITROEN</v>
          </cell>
        </row>
        <row r="1072">
          <cell r="B1072" t="str">
            <v>CTS CT 004.2</v>
          </cell>
          <cell r="F1072" t="str">
            <v>Uk</v>
          </cell>
          <cell r="G1072" t="str">
            <v>CITROEN</v>
          </cell>
        </row>
        <row r="1073">
          <cell r="B1073" t="str">
            <v>CTS CT 005.2</v>
          </cell>
          <cell r="F1073" t="str">
            <v>Uk</v>
          </cell>
          <cell r="G1073" t="str">
            <v>CITROEN</v>
          </cell>
        </row>
        <row r="1074">
          <cell r="B1074" t="str">
            <v>CTS CT 006.2</v>
          </cell>
          <cell r="F1074" t="str">
            <v>Uk</v>
          </cell>
          <cell r="G1074" t="str">
            <v>CITROEN</v>
          </cell>
        </row>
        <row r="1075">
          <cell r="B1075" t="str">
            <v>CTS CT 008</v>
          </cell>
          <cell r="F1075" t="str">
            <v>Uk</v>
          </cell>
          <cell r="G1075" t="str">
            <v>CITROEN</v>
          </cell>
        </row>
        <row r="1076">
          <cell r="B1076" t="str">
            <v>CTS CT 009.2</v>
          </cell>
          <cell r="F1076" t="str">
            <v>Uk</v>
          </cell>
          <cell r="G1076" t="str">
            <v>CITROEN</v>
          </cell>
        </row>
        <row r="1077">
          <cell r="B1077" t="str">
            <v>CTS CT 011.2</v>
          </cell>
          <cell r="F1077" t="str">
            <v>Uk</v>
          </cell>
          <cell r="G1077" t="str">
            <v>CITROEN</v>
          </cell>
        </row>
        <row r="1078">
          <cell r="B1078" t="str">
            <v>CTS CT 012.2</v>
          </cell>
          <cell r="F1078" t="str">
            <v>Uk</v>
          </cell>
          <cell r="G1078" t="str">
            <v>CITROEN</v>
          </cell>
        </row>
        <row r="1079">
          <cell r="B1079" t="str">
            <v>CTS CT 013.2</v>
          </cell>
          <cell r="F1079" t="str">
            <v>Uk</v>
          </cell>
          <cell r="G1079" t="str">
            <v>CITROEN</v>
          </cell>
        </row>
        <row r="1080">
          <cell r="G1080" t="str">
            <v>CITROEN</v>
          </cell>
        </row>
        <row r="1081">
          <cell r="B1081" t="str">
            <v>CTK CT 04</v>
          </cell>
          <cell r="F1081" t="str">
            <v>Uk</v>
          </cell>
          <cell r="G1081" t="str">
            <v>CITROEN</v>
          </cell>
        </row>
        <row r="1082">
          <cell r="G1082" t="str">
            <v>CITROEN</v>
          </cell>
        </row>
        <row r="1083">
          <cell r="B1083" t="str">
            <v>CT23 CT 02</v>
          </cell>
          <cell r="F1083" t="str">
            <v>Uk</v>
          </cell>
          <cell r="G1083" t="str">
            <v>CITROEN</v>
          </cell>
        </row>
        <row r="1084">
          <cell r="B1084" t="str">
            <v>CT23 CT 11</v>
          </cell>
          <cell r="F1084" t="str">
            <v>Uk</v>
          </cell>
          <cell r="G1084" t="str">
            <v>CITROEN</v>
          </cell>
        </row>
        <row r="1086">
          <cell r="B1086" t="str">
            <v>CTS SU 003.2</v>
          </cell>
          <cell r="F1086" t="str">
            <v>Uk</v>
          </cell>
          <cell r="G1086" t="str">
            <v>SU</v>
          </cell>
        </row>
        <row r="1087">
          <cell r="B1087" t="str">
            <v>CTS SU 004.2</v>
          </cell>
          <cell r="F1087" t="str">
            <v>Uk</v>
          </cell>
          <cell r="G1087" t="str">
            <v>SU</v>
          </cell>
        </row>
        <row r="1089">
          <cell r="B1089" t="str">
            <v>CT20 SZ 01</v>
          </cell>
          <cell r="F1089" t="str">
            <v>Uk</v>
          </cell>
          <cell r="G1089" t="str">
            <v>SZ</v>
          </cell>
        </row>
        <row r="1090">
          <cell r="B1090" t="str">
            <v>CTS SZ 001.2</v>
          </cell>
          <cell r="F1090" t="str">
            <v>Uk</v>
          </cell>
          <cell r="G1090" t="str">
            <v>SZ</v>
          </cell>
        </row>
        <row r="1091">
          <cell r="B1091" t="str">
            <v>CTS SZ 002.2</v>
          </cell>
          <cell r="F1091" t="str">
            <v>Uk</v>
          </cell>
          <cell r="G1091" t="str">
            <v>SZ</v>
          </cell>
        </row>
        <row r="1093">
          <cell r="B1093" t="str">
            <v>CT20 IS 01</v>
          </cell>
          <cell r="F1093" t="str">
            <v>Uk</v>
          </cell>
          <cell r="G1093" t="str">
            <v>IS</v>
          </cell>
        </row>
        <row r="1094">
          <cell r="B1094" t="str">
            <v>CT20 IS 02</v>
          </cell>
          <cell r="F1094" t="str">
            <v>Uk</v>
          </cell>
          <cell r="G1094" t="str">
            <v>IS</v>
          </cell>
        </row>
        <row r="1096">
          <cell r="B1096" t="str">
            <v>CTS IZ 001.2</v>
          </cell>
          <cell r="F1096" t="str">
            <v>Uk</v>
          </cell>
          <cell r="G1096" t="str">
            <v>IZ</v>
          </cell>
        </row>
        <row r="1098">
          <cell r="B1098" t="str">
            <v>CT10 HD 02</v>
          </cell>
          <cell r="F1098" t="str">
            <v>Uk</v>
          </cell>
          <cell r="G1098" t="str">
            <v>HONDA</v>
          </cell>
        </row>
        <row r="1099">
          <cell r="B1099" t="str">
            <v>CT10 HD 03</v>
          </cell>
          <cell r="F1099" t="str">
            <v>Uk</v>
          </cell>
          <cell r="G1099" t="str">
            <v>HONDA</v>
          </cell>
        </row>
        <row r="1100">
          <cell r="B1100" t="str">
            <v>CT10 HD 04</v>
          </cell>
          <cell r="F1100" t="str">
            <v>Uk</v>
          </cell>
          <cell r="G1100" t="str">
            <v>HONDA</v>
          </cell>
        </row>
        <row r="1101">
          <cell r="G1101" t="str">
            <v>HONDA</v>
          </cell>
        </row>
        <row r="1102">
          <cell r="B1102" t="str">
            <v>CT23 HD 01</v>
          </cell>
          <cell r="F1102" t="str">
            <v>Uk</v>
          </cell>
          <cell r="G1102" t="str">
            <v>HONDA</v>
          </cell>
        </row>
        <row r="1103">
          <cell r="B1103" t="str">
            <v>CT23 HD 22L</v>
          </cell>
          <cell r="F1103" t="str">
            <v>Uk</v>
          </cell>
          <cell r="G1103" t="str">
            <v>HONDA</v>
          </cell>
        </row>
        <row r="1104">
          <cell r="B1104" t="str">
            <v>CT 24 HD 01</v>
          </cell>
          <cell r="F1104" t="str">
            <v>Uk</v>
          </cell>
          <cell r="G1104" t="str">
            <v>HONDA</v>
          </cell>
        </row>
        <row r="1105">
          <cell r="G1105" t="str">
            <v>HONDA</v>
          </cell>
        </row>
        <row r="1106">
          <cell r="B1106" t="str">
            <v>CT25 HD 02</v>
          </cell>
          <cell r="F1106" t="str">
            <v>Uk</v>
          </cell>
          <cell r="G1106" t="str">
            <v>HONDA</v>
          </cell>
        </row>
        <row r="1107">
          <cell r="G1107" t="str">
            <v>HONDA</v>
          </cell>
        </row>
        <row r="1108">
          <cell r="B1108" t="str">
            <v>CTS HO 001.2</v>
          </cell>
          <cell r="F1108" t="str">
            <v>Uk</v>
          </cell>
          <cell r="G1108" t="str">
            <v>HONDA</v>
          </cell>
        </row>
        <row r="1109">
          <cell r="B1109" t="str">
            <v>CTS HO 002</v>
          </cell>
          <cell r="F1109" t="str">
            <v>Uk</v>
          </cell>
          <cell r="G1109" t="str">
            <v>HONDA</v>
          </cell>
        </row>
        <row r="1110">
          <cell r="B1110" t="str">
            <v>CTS HO 002 AA</v>
          </cell>
          <cell r="F1110" t="str">
            <v>Uk</v>
          </cell>
          <cell r="G1110" t="str">
            <v>HONDA</v>
          </cell>
        </row>
        <row r="1111">
          <cell r="B1111" t="str">
            <v>CTS HO 003.2</v>
          </cell>
          <cell r="F1111" t="str">
            <v>Uk</v>
          </cell>
          <cell r="G1111" t="str">
            <v>HONDA</v>
          </cell>
        </row>
        <row r="1112">
          <cell r="B1112" t="str">
            <v>CTS HO 006.2</v>
          </cell>
          <cell r="F1112" t="str">
            <v>Uk</v>
          </cell>
          <cell r="G1112" t="str">
            <v>HONDA</v>
          </cell>
        </row>
        <row r="1113">
          <cell r="B1113" t="str">
            <v>CTS HO 009.2</v>
          </cell>
          <cell r="F1113" t="str">
            <v>Uk</v>
          </cell>
          <cell r="G1113" t="str">
            <v>HONDA</v>
          </cell>
        </row>
        <row r="1114">
          <cell r="B1114" t="str">
            <v>CTS HO 010.2</v>
          </cell>
          <cell r="F1114" t="str">
            <v>Uk</v>
          </cell>
          <cell r="G1114" t="str">
            <v>HONDA</v>
          </cell>
        </row>
        <row r="1115">
          <cell r="B1115" t="str">
            <v>CTS HO 011.2</v>
          </cell>
          <cell r="F1115" t="str">
            <v>Uk</v>
          </cell>
          <cell r="G1115" t="str">
            <v>HONDA</v>
          </cell>
        </row>
        <row r="1116">
          <cell r="G1116" t="str">
            <v>HONDA</v>
          </cell>
        </row>
        <row r="1117">
          <cell r="B1117" t="str">
            <v>CT23 HD 25L</v>
          </cell>
          <cell r="F1117" t="str">
            <v>Uk</v>
          </cell>
          <cell r="G1117" t="str">
            <v>HONDA</v>
          </cell>
        </row>
        <row r="1118">
          <cell r="G1118" t="str">
            <v>HONDA</v>
          </cell>
        </row>
        <row r="1119">
          <cell r="B1119" t="str">
            <v>CTK HD 01L</v>
          </cell>
          <cell r="F1119" t="str">
            <v>Uk</v>
          </cell>
          <cell r="G1119" t="str">
            <v>HONDA</v>
          </cell>
        </row>
        <row r="1120">
          <cell r="B1120" t="str">
            <v>CTK HD 04</v>
          </cell>
          <cell r="F1120" t="str">
            <v>Uk</v>
          </cell>
          <cell r="G1120" t="str">
            <v>HONDA</v>
          </cell>
        </row>
        <row r="1121">
          <cell r="B1121" t="str">
            <v>CTK HD 06L</v>
          </cell>
          <cell r="F1121" t="str">
            <v>Uk</v>
          </cell>
          <cell r="G1121" t="str">
            <v>HONDA</v>
          </cell>
        </row>
        <row r="1122">
          <cell r="B1122" t="str">
            <v>CTK HD 08</v>
          </cell>
          <cell r="F1122" t="str">
            <v>Uk</v>
          </cell>
          <cell r="G1122" t="str">
            <v>HONDA</v>
          </cell>
        </row>
        <row r="1124">
          <cell r="B1124" t="str">
            <v>CTK IZ 01</v>
          </cell>
          <cell r="F1124" t="str">
            <v>Uk</v>
          </cell>
          <cell r="G1124" t="str">
            <v>IZ</v>
          </cell>
        </row>
        <row r="1125">
          <cell r="B1125" t="str">
            <v>CTK IZ 02</v>
          </cell>
          <cell r="F1125" t="str">
            <v>Uk</v>
          </cell>
          <cell r="G1125" t="str">
            <v>IZ</v>
          </cell>
        </row>
        <row r="1127">
          <cell r="B1127" t="str">
            <v>CTK SZ 01</v>
          </cell>
          <cell r="F1127" t="str">
            <v>Uk</v>
          </cell>
          <cell r="G1127" t="str">
            <v>SZ</v>
          </cell>
        </row>
        <row r="1128">
          <cell r="B1128" t="str">
            <v>CTK SZ 01 ISO</v>
          </cell>
          <cell r="F1128" t="str">
            <v>Uk</v>
          </cell>
          <cell r="G1128" t="str">
            <v>SZ</v>
          </cell>
        </row>
        <row r="1129">
          <cell r="B1129" t="str">
            <v>CTK SZ 02</v>
          </cell>
          <cell r="F1129" t="str">
            <v>Uk</v>
          </cell>
          <cell r="G1129" t="str">
            <v>SZ</v>
          </cell>
        </row>
        <row r="1130">
          <cell r="B1130" t="str">
            <v>CTK SZ 03</v>
          </cell>
          <cell r="F1130" t="str">
            <v>Uk</v>
          </cell>
          <cell r="G1130" t="str">
            <v>SZ</v>
          </cell>
        </row>
        <row r="1131">
          <cell r="B1131" t="str">
            <v>CTK SZ 05</v>
          </cell>
          <cell r="F1131" t="str">
            <v>Uk</v>
          </cell>
          <cell r="G1131" t="str">
            <v>SZ</v>
          </cell>
        </row>
        <row r="1132">
          <cell r="B1132" t="str">
            <v>CTK SZ 07</v>
          </cell>
          <cell r="F1132" t="str">
            <v>Uk</v>
          </cell>
          <cell r="G1132" t="str">
            <v>SZ</v>
          </cell>
        </row>
        <row r="1133">
          <cell r="B1133" t="str">
            <v>CTK SZ 08</v>
          </cell>
          <cell r="F1133" t="str">
            <v>Uk</v>
          </cell>
          <cell r="G1133" t="str">
            <v>SZ</v>
          </cell>
        </row>
        <row r="1134">
          <cell r="B1134" t="str">
            <v>CTK SZ 10</v>
          </cell>
          <cell r="F1134" t="str">
            <v>Uk</v>
          </cell>
          <cell r="G1134" t="str">
            <v>SZ</v>
          </cell>
        </row>
        <row r="1136">
          <cell r="B1136" t="str">
            <v>CTK SU 02</v>
          </cell>
          <cell r="F1136" t="str">
            <v>Uk</v>
          </cell>
          <cell r="G1136" t="str">
            <v>SU</v>
          </cell>
        </row>
        <row r="1138">
          <cell r="B1138" t="str">
            <v>CT20 TY 01</v>
          </cell>
          <cell r="F1138" t="str">
            <v>Uk</v>
          </cell>
          <cell r="G1138" t="str">
            <v>TOYOTA</v>
          </cell>
        </row>
        <row r="1139">
          <cell r="G1139" t="str">
            <v>TOYOTA</v>
          </cell>
        </row>
        <row r="1140">
          <cell r="B1140" t="str">
            <v>CT23 TY 19</v>
          </cell>
          <cell r="F1140" t="str">
            <v>Uk</v>
          </cell>
          <cell r="G1140" t="str">
            <v>TOYOTA</v>
          </cell>
        </row>
        <row r="1141">
          <cell r="B1141" t="str">
            <v>CT23 TY 27</v>
          </cell>
          <cell r="F1141" t="str">
            <v>Uk</v>
          </cell>
          <cell r="G1141" t="str">
            <v>TOYOTA</v>
          </cell>
        </row>
        <row r="1142">
          <cell r="B1142" t="str">
            <v>CT23 TY 78</v>
          </cell>
          <cell r="F1142" t="str">
            <v>Uk</v>
          </cell>
          <cell r="G1142" t="str">
            <v>TOYOTA</v>
          </cell>
        </row>
        <row r="1143">
          <cell r="G1143" t="str">
            <v>TOYOTA</v>
          </cell>
        </row>
        <row r="1144">
          <cell r="B1144" t="str">
            <v>CT24 TY 03</v>
          </cell>
          <cell r="F1144" t="str">
            <v>Uk</v>
          </cell>
          <cell r="G1144" t="str">
            <v>TOYOTA</v>
          </cell>
        </row>
        <row r="1145">
          <cell r="B1145" t="str">
            <v>CT24 TY 09</v>
          </cell>
          <cell r="F1145" t="str">
            <v>Uk</v>
          </cell>
          <cell r="G1145" t="str">
            <v>TOYOTA</v>
          </cell>
        </row>
        <row r="1146">
          <cell r="B1146" t="str">
            <v>CT24 TY 28</v>
          </cell>
          <cell r="F1146" t="str">
            <v>Uk</v>
          </cell>
          <cell r="G1146" t="str">
            <v>TOYOTA</v>
          </cell>
        </row>
        <row r="1147">
          <cell r="B1147" t="str">
            <v>CT24 TY 38</v>
          </cell>
          <cell r="C1147">
            <v>0.22</v>
          </cell>
          <cell r="D1147" t="str">
            <v>Uk</v>
          </cell>
          <cell r="E1147">
            <v>85299049</v>
          </cell>
          <cell r="F1147" t="str">
            <v>Uk</v>
          </cell>
          <cell r="G1147" t="str">
            <v>TOYOTA</v>
          </cell>
        </row>
        <row r="1148">
          <cell r="G1148" t="str">
            <v>TOYOTA</v>
          </cell>
        </row>
        <row r="1149">
          <cell r="B1149" t="str">
            <v>CT25 TY 02</v>
          </cell>
          <cell r="F1149" t="str">
            <v>Uk</v>
          </cell>
          <cell r="G1149" t="str">
            <v>TOYOTA</v>
          </cell>
        </row>
        <row r="1150">
          <cell r="B1150" t="str">
            <v>CT25 TY 09</v>
          </cell>
          <cell r="F1150" t="str">
            <v>Uk</v>
          </cell>
          <cell r="G1150" t="str">
            <v>TOYOTA</v>
          </cell>
        </row>
        <row r="1151">
          <cell r="G1151" t="str">
            <v>TOYOTA</v>
          </cell>
        </row>
        <row r="1152">
          <cell r="B1152" t="str">
            <v>CT51 TY 02</v>
          </cell>
          <cell r="F1152" t="str">
            <v>Uk</v>
          </cell>
          <cell r="G1152" t="str">
            <v>TOYOTA</v>
          </cell>
        </row>
        <row r="1153">
          <cell r="B1153" t="str">
            <v>CT51 TY 03</v>
          </cell>
          <cell r="F1153" t="str">
            <v>Uk</v>
          </cell>
          <cell r="G1153" t="str">
            <v>TOYOTA</v>
          </cell>
        </row>
        <row r="1154">
          <cell r="B1154" t="str">
            <v>CT51 TY 05</v>
          </cell>
          <cell r="F1154" t="str">
            <v>Uk</v>
          </cell>
          <cell r="G1154" t="str">
            <v>TOYOTA</v>
          </cell>
        </row>
        <row r="1155">
          <cell r="G1155" t="str">
            <v>TOYOTA</v>
          </cell>
        </row>
        <row r="1156">
          <cell r="B1156" t="str">
            <v>CTS TY 00CAMP</v>
          </cell>
          <cell r="F1156" t="str">
            <v>Uk</v>
          </cell>
          <cell r="G1156" t="str">
            <v>TOYOTA</v>
          </cell>
        </row>
        <row r="1157">
          <cell r="B1157" t="str">
            <v xml:space="preserve">CTS TY 00 C </v>
          </cell>
          <cell r="F1157" t="str">
            <v>Uk</v>
          </cell>
          <cell r="G1157" t="str">
            <v>TOYOTA</v>
          </cell>
        </row>
        <row r="1158">
          <cell r="B1158" t="str">
            <v>CTS TY 001.2</v>
          </cell>
          <cell r="F1158" t="str">
            <v>Uk</v>
          </cell>
          <cell r="G1158" t="str">
            <v>TOYOTA</v>
          </cell>
        </row>
        <row r="1159">
          <cell r="B1159" t="str">
            <v>CTS TY 002.2</v>
          </cell>
          <cell r="F1159" t="str">
            <v>Uk</v>
          </cell>
          <cell r="G1159" t="str">
            <v>TOYOTA</v>
          </cell>
        </row>
        <row r="1160">
          <cell r="B1160" t="str">
            <v>CTS TY 003.2</v>
          </cell>
          <cell r="F1160" t="str">
            <v>Uk</v>
          </cell>
          <cell r="G1160" t="str">
            <v>TOYOTA</v>
          </cell>
        </row>
        <row r="1161">
          <cell r="B1161" t="str">
            <v>CTS TY 004.2</v>
          </cell>
          <cell r="F1161" t="str">
            <v>Uk</v>
          </cell>
          <cell r="G1161" t="str">
            <v>TOYOTA</v>
          </cell>
        </row>
        <row r="1162">
          <cell r="B1162" t="str">
            <v>CTS TY 007.2</v>
          </cell>
          <cell r="F1162" t="str">
            <v>Uk</v>
          </cell>
          <cell r="G1162" t="str">
            <v>TOYOTA</v>
          </cell>
        </row>
        <row r="1163">
          <cell r="B1163" t="str">
            <v>CTS TY 008.2</v>
          </cell>
          <cell r="F1163" t="str">
            <v>Uk</v>
          </cell>
          <cell r="G1163" t="str">
            <v>TOYOTA</v>
          </cell>
        </row>
        <row r="1164">
          <cell r="B1164" t="str">
            <v>CTS TY 010.2</v>
          </cell>
          <cell r="F1164" t="str">
            <v>Uk</v>
          </cell>
          <cell r="G1164" t="str">
            <v>TOYOTA</v>
          </cell>
        </row>
        <row r="1165">
          <cell r="B1165" t="str">
            <v>CTS TY 011.2</v>
          </cell>
          <cell r="F1165" t="str">
            <v>Uk</v>
          </cell>
          <cell r="G1165" t="str">
            <v>TOYOTA</v>
          </cell>
        </row>
        <row r="1166">
          <cell r="B1166" t="str">
            <v>CTS TY 016.2</v>
          </cell>
          <cell r="F1166" t="str">
            <v>Uk</v>
          </cell>
          <cell r="G1166" t="str">
            <v>TOYOTA</v>
          </cell>
        </row>
        <row r="1167">
          <cell r="G1167" t="str">
            <v>TOYOTA</v>
          </cell>
        </row>
        <row r="1168">
          <cell r="B1168" t="str">
            <v>CT24 LX 01</v>
          </cell>
          <cell r="F1168" t="str">
            <v>Uk</v>
          </cell>
          <cell r="G1168" t="str">
            <v>TOYOTA</v>
          </cell>
        </row>
        <row r="1169">
          <cell r="G1169" t="str">
            <v>TOYOTA</v>
          </cell>
        </row>
        <row r="1170">
          <cell r="B1170" t="str">
            <v>CT51 LX 01</v>
          </cell>
          <cell r="F1170" t="str">
            <v>Uk</v>
          </cell>
          <cell r="G1170" t="str">
            <v>TOYOTA</v>
          </cell>
        </row>
        <row r="1171">
          <cell r="G1171" t="str">
            <v>TOYOTA</v>
          </cell>
        </row>
        <row r="1172">
          <cell r="B1172" t="str">
            <v>CT23 TY 03</v>
          </cell>
          <cell r="F1172" t="str">
            <v>Uk</v>
          </cell>
          <cell r="G1172" t="str">
            <v>TOYOTA</v>
          </cell>
        </row>
        <row r="1173">
          <cell r="B1173" t="str">
            <v>CT23 TY 28</v>
          </cell>
          <cell r="F1173" t="str">
            <v>Uk</v>
          </cell>
          <cell r="G1173" t="str">
            <v>TOYOTA</v>
          </cell>
        </row>
        <row r="1174">
          <cell r="B1174" t="str">
            <v>CT23 TY 53</v>
          </cell>
          <cell r="F1174" t="str">
            <v>Uk</v>
          </cell>
          <cell r="G1174" t="str">
            <v>TOYOTA</v>
          </cell>
        </row>
        <row r="1175">
          <cell r="G1175" t="str">
            <v>TOYOTA</v>
          </cell>
        </row>
        <row r="1176">
          <cell r="B1176" t="str">
            <v>CTK TY 05</v>
          </cell>
          <cell r="F1176" t="str">
            <v>Uk</v>
          </cell>
          <cell r="G1176" t="str">
            <v>TOYOTA</v>
          </cell>
        </row>
        <row r="1177">
          <cell r="B1177" t="str">
            <v>CTK TY 06</v>
          </cell>
          <cell r="F1177" t="str">
            <v>Uk</v>
          </cell>
          <cell r="G1177" t="str">
            <v>TOYOTA</v>
          </cell>
        </row>
        <row r="1178">
          <cell r="B1178" t="str">
            <v>CTK TY 07</v>
          </cell>
          <cell r="F1178" t="str">
            <v>Uk</v>
          </cell>
          <cell r="G1178" t="str">
            <v>TOYOTA</v>
          </cell>
        </row>
        <row r="1179">
          <cell r="B1179" t="str">
            <v>CTK TY 08</v>
          </cell>
          <cell r="F1179" t="str">
            <v>Uk</v>
          </cell>
          <cell r="G1179" t="str">
            <v>TOYOTA</v>
          </cell>
        </row>
        <row r="1180">
          <cell r="B1180" t="str">
            <v>CTK TY 09</v>
          </cell>
          <cell r="F1180" t="str">
            <v>Uk</v>
          </cell>
          <cell r="G1180" t="str">
            <v>TOYOTA</v>
          </cell>
        </row>
        <row r="1181">
          <cell r="B1181" t="str">
            <v>CTK TY 10</v>
          </cell>
          <cell r="F1181" t="str">
            <v>Uk</v>
          </cell>
          <cell r="G1181" t="str">
            <v>TOYOTA</v>
          </cell>
        </row>
        <row r="1182">
          <cell r="G1182" t="str">
            <v>TOYOTA</v>
          </cell>
        </row>
        <row r="1183">
          <cell r="B1183" t="str">
            <v>CTK TY 12</v>
          </cell>
          <cell r="F1183" t="str">
            <v>Uk</v>
          </cell>
          <cell r="G1183" t="str">
            <v>TOYOTA</v>
          </cell>
        </row>
        <row r="1184">
          <cell r="B1184" t="str">
            <v>CTK TY 13</v>
          </cell>
          <cell r="F1184" t="str">
            <v>Uk</v>
          </cell>
          <cell r="G1184" t="str">
            <v>TOYOTA</v>
          </cell>
        </row>
        <row r="1185">
          <cell r="B1185" t="str">
            <v>CTK TY 14</v>
          </cell>
          <cell r="F1185" t="str">
            <v>Uk</v>
          </cell>
          <cell r="G1185" t="str">
            <v>TOYOTA</v>
          </cell>
        </row>
        <row r="1186">
          <cell r="B1186" t="str">
            <v>CTK TY 18</v>
          </cell>
          <cell r="F1186" t="str">
            <v>Uk</v>
          </cell>
          <cell r="G1186" t="str">
            <v>TOYOTA</v>
          </cell>
        </row>
        <row r="1187">
          <cell r="B1187" t="str">
            <v>CAM TY2 RT</v>
          </cell>
          <cell r="C1187">
            <v>0.02</v>
          </cell>
          <cell r="D1187" t="str">
            <v>Uk</v>
          </cell>
          <cell r="E1187">
            <v>85258019</v>
          </cell>
          <cell r="F1187" t="str">
            <v>Uk</v>
          </cell>
          <cell r="G1187" t="str">
            <v>TOYOTA</v>
          </cell>
        </row>
        <row r="1189">
          <cell r="B1189" t="str">
            <v>CT10 VL 01</v>
          </cell>
          <cell r="F1189" t="str">
            <v>Uk</v>
          </cell>
          <cell r="G1189" t="str">
            <v>VOLVO</v>
          </cell>
        </row>
        <row r="1190">
          <cell r="G1190" t="str">
            <v>VOLVO</v>
          </cell>
        </row>
        <row r="1191">
          <cell r="B1191" t="str">
            <v>CTS VL 002.2</v>
          </cell>
          <cell r="F1191" t="str">
            <v>Uk</v>
          </cell>
          <cell r="G1191" t="str">
            <v>VOLVO</v>
          </cell>
        </row>
        <row r="1192">
          <cell r="B1192" t="str">
            <v>CTS VL 003.2</v>
          </cell>
          <cell r="F1192" t="str">
            <v>Uk</v>
          </cell>
          <cell r="G1192" t="str">
            <v>VOLVO</v>
          </cell>
        </row>
        <row r="1193">
          <cell r="G1193" t="str">
            <v>VOLVO</v>
          </cell>
        </row>
        <row r="1194">
          <cell r="B1194" t="str">
            <v>CT20 VL 003.2</v>
          </cell>
          <cell r="F1194" t="str">
            <v>Uk</v>
          </cell>
          <cell r="G1194" t="str">
            <v>VOLVO</v>
          </cell>
        </row>
        <row r="1196">
          <cell r="B1196" t="str">
            <v>CTMIT USB.3</v>
          </cell>
          <cell r="C1196">
            <v>0.04</v>
          </cell>
          <cell r="D1196" t="str">
            <v>Uk</v>
          </cell>
          <cell r="E1196">
            <v>85443000</v>
          </cell>
          <cell r="F1196" t="str">
            <v>Uk</v>
          </cell>
          <cell r="G1196" t="str">
            <v>MITSUBISHI</v>
          </cell>
        </row>
        <row r="1197">
          <cell r="G1197" t="str">
            <v>MITSUBISHI</v>
          </cell>
        </row>
        <row r="1198">
          <cell r="B1198" t="str">
            <v>CT20 MT 02</v>
          </cell>
          <cell r="F1198" t="str">
            <v>Uk</v>
          </cell>
          <cell r="G1198" t="str">
            <v>MITSUBISHI</v>
          </cell>
        </row>
        <row r="1199">
          <cell r="B1199" t="str">
            <v>CT20 MT 03</v>
          </cell>
          <cell r="F1199" t="str">
            <v>Uk</v>
          </cell>
          <cell r="G1199" t="str">
            <v>MITSUBISHI</v>
          </cell>
        </row>
        <row r="1200">
          <cell r="G1200" t="str">
            <v>MITSUBISHI</v>
          </cell>
        </row>
        <row r="1201">
          <cell r="B1201" t="str">
            <v>CT23 MT 15</v>
          </cell>
          <cell r="F1201" t="str">
            <v>Uk</v>
          </cell>
          <cell r="G1201" t="str">
            <v>MITSUBISHI</v>
          </cell>
        </row>
        <row r="1202">
          <cell r="G1202" t="str">
            <v>MITSUBISHI</v>
          </cell>
        </row>
        <row r="1203">
          <cell r="B1203" t="str">
            <v>CT52 MT 03</v>
          </cell>
          <cell r="F1203" t="str">
            <v>Uk</v>
          </cell>
          <cell r="G1203" t="str">
            <v>MITSUBISHI</v>
          </cell>
        </row>
        <row r="1204">
          <cell r="G1204" t="str">
            <v>MITSUBISHI</v>
          </cell>
        </row>
        <row r="1205">
          <cell r="B1205" t="str">
            <v>CTS MT 001.2</v>
          </cell>
          <cell r="F1205" t="str">
            <v>Uk</v>
          </cell>
          <cell r="G1205" t="str">
            <v>MITSUBISHI</v>
          </cell>
        </row>
        <row r="1206">
          <cell r="B1206" t="str">
            <v>CTS MT 002.2</v>
          </cell>
          <cell r="F1206" t="str">
            <v>Uk</v>
          </cell>
          <cell r="G1206" t="str">
            <v>MITSUBISHI</v>
          </cell>
        </row>
        <row r="1207">
          <cell r="B1207" t="str">
            <v>CTS MT 003.2</v>
          </cell>
          <cell r="F1207" t="str">
            <v>Uk</v>
          </cell>
          <cell r="G1207" t="str">
            <v>MITSUBISHI</v>
          </cell>
        </row>
        <row r="1208">
          <cell r="B1208" t="str">
            <v>CTS MT 005.2</v>
          </cell>
          <cell r="F1208" t="str">
            <v>Uk</v>
          </cell>
          <cell r="G1208" t="str">
            <v>MITSUBISHI</v>
          </cell>
        </row>
        <row r="1209">
          <cell r="B1209" t="str">
            <v>CTS MT 006.2</v>
          </cell>
          <cell r="F1209" t="str">
            <v>Uk</v>
          </cell>
          <cell r="G1209" t="str">
            <v>MITSUBISHI</v>
          </cell>
        </row>
        <row r="1210">
          <cell r="B1210" t="str">
            <v>CTS MT 007.2</v>
          </cell>
          <cell r="F1210" t="str">
            <v>Uk</v>
          </cell>
          <cell r="G1210" t="str">
            <v>MITSUBISHI</v>
          </cell>
        </row>
        <row r="1211">
          <cell r="B1211" t="str">
            <v>CTS MT 009.2</v>
          </cell>
          <cell r="F1211" t="str">
            <v>Uk</v>
          </cell>
          <cell r="G1211" t="str">
            <v>MITSUBISHI</v>
          </cell>
        </row>
        <row r="1212">
          <cell r="G1212" t="str">
            <v>MITSUBISHI</v>
          </cell>
        </row>
        <row r="1213">
          <cell r="B1213" t="str">
            <v xml:space="preserve">CT23 MT 01 </v>
          </cell>
          <cell r="F1213" t="str">
            <v>Uk</v>
          </cell>
          <cell r="G1213" t="str">
            <v>MITSUBISHI</v>
          </cell>
        </row>
        <row r="1214">
          <cell r="B1214" t="str">
            <v>CT23 MT 08</v>
          </cell>
          <cell r="F1214" t="str">
            <v>Uk</v>
          </cell>
          <cell r="G1214" t="str">
            <v>MITSUBISHI</v>
          </cell>
        </row>
        <row r="1215">
          <cell r="B1215" t="str">
            <v>CT23 MT 09</v>
          </cell>
          <cell r="F1215" t="str">
            <v>Uk</v>
          </cell>
          <cell r="G1215" t="str">
            <v>MITSUBISHI</v>
          </cell>
        </row>
        <row r="1216">
          <cell r="B1216" t="str">
            <v>CT23 MT 13</v>
          </cell>
          <cell r="F1216" t="str">
            <v>Uk</v>
          </cell>
          <cell r="G1216" t="str">
            <v>MITSUBISHI</v>
          </cell>
        </row>
        <row r="1217">
          <cell r="B1217" t="str">
            <v>CT23 MT 22</v>
          </cell>
          <cell r="F1217" t="str">
            <v>Uk</v>
          </cell>
          <cell r="G1217" t="str">
            <v>MITSUBISHI</v>
          </cell>
        </row>
        <row r="1218">
          <cell r="G1218" t="str">
            <v>MITSUBISHI</v>
          </cell>
        </row>
        <row r="1219">
          <cell r="B1219" t="str">
            <v>CT24 MT 05</v>
          </cell>
          <cell r="F1219" t="str">
            <v>Uk</v>
          </cell>
          <cell r="G1219" t="str">
            <v>MITSUBISHI</v>
          </cell>
        </row>
        <row r="1220">
          <cell r="G1220" t="str">
            <v>MITSUBISHI</v>
          </cell>
        </row>
        <row r="1221">
          <cell r="B1221" t="str">
            <v>CTK MT 02</v>
          </cell>
          <cell r="F1221" t="str">
            <v>Uk</v>
          </cell>
          <cell r="G1221" t="str">
            <v>MITSUBISHI</v>
          </cell>
        </row>
        <row r="1222">
          <cell r="B1222" t="str">
            <v>CTK MT 05</v>
          </cell>
          <cell r="F1222" t="str">
            <v>Uk</v>
          </cell>
          <cell r="G1222" t="str">
            <v>MITSUBISHI</v>
          </cell>
        </row>
        <row r="1223">
          <cell r="B1223" t="str">
            <v>CTK MT 07</v>
          </cell>
          <cell r="F1223" t="str">
            <v>Uk</v>
          </cell>
          <cell r="G1223" t="str">
            <v>MITSUBISHI</v>
          </cell>
        </row>
        <row r="1224">
          <cell r="B1224" t="str">
            <v>CTK MT 10</v>
          </cell>
          <cell r="F1224" t="str">
            <v>Uk</v>
          </cell>
          <cell r="G1224" t="str">
            <v>MITSUBISHI</v>
          </cell>
        </row>
        <row r="1225">
          <cell r="B1225" t="str">
            <v>CTK MT 12</v>
          </cell>
          <cell r="F1225" t="str">
            <v>Uk</v>
          </cell>
          <cell r="G1225" t="str">
            <v>MITSUBISHI</v>
          </cell>
        </row>
        <row r="1227">
          <cell r="B1227" t="str">
            <v>CTK VL 01</v>
          </cell>
          <cell r="F1227" t="str">
            <v>Uk</v>
          </cell>
          <cell r="G1227" t="str">
            <v>VOLVO</v>
          </cell>
        </row>
        <row r="1228">
          <cell r="B1228" t="str">
            <v>CTK VL 04</v>
          </cell>
          <cell r="F1228" t="str">
            <v>Uk</v>
          </cell>
          <cell r="G1228" t="str">
            <v>VOLVO</v>
          </cell>
        </row>
        <row r="1230">
          <cell r="B1230" t="str">
            <v>CT27 AA 06</v>
          </cell>
          <cell r="F1230" t="str">
            <v>Uk</v>
          </cell>
          <cell r="G1230" t="str">
            <v>ANTENNE</v>
          </cell>
        </row>
        <row r="1231">
          <cell r="B1231" t="str">
            <v>CT27 AA 10</v>
          </cell>
          <cell r="F1231" t="str">
            <v>Uk</v>
          </cell>
          <cell r="G1231" t="str">
            <v>ANTENNE</v>
          </cell>
        </row>
        <row r="1232">
          <cell r="B1232" t="str">
            <v>CT27 AA 14</v>
          </cell>
          <cell r="C1232">
            <v>0.02</v>
          </cell>
          <cell r="D1232" t="str">
            <v>Uk</v>
          </cell>
          <cell r="E1232">
            <v>85443000</v>
          </cell>
          <cell r="F1232" t="str">
            <v>Uk</v>
          </cell>
          <cell r="G1232" t="str">
            <v>ANTENNE</v>
          </cell>
        </row>
        <row r="1233">
          <cell r="B1233" t="str">
            <v>CT27 AA 14.EU</v>
          </cell>
          <cell r="F1233" t="str">
            <v>Uk</v>
          </cell>
          <cell r="G1233" t="str">
            <v>ANTENNE</v>
          </cell>
        </row>
        <row r="1234">
          <cell r="B1234" t="str">
            <v>CT27 AA 17</v>
          </cell>
          <cell r="C1234">
            <v>0.02</v>
          </cell>
          <cell r="D1234" t="str">
            <v>Uk</v>
          </cell>
          <cell r="E1234">
            <v>85443000</v>
          </cell>
          <cell r="F1234" t="str">
            <v>Uk</v>
          </cell>
          <cell r="G1234" t="str">
            <v>ANTENNE</v>
          </cell>
        </row>
        <row r="1235">
          <cell r="B1235" t="str">
            <v>CT27 AA 18</v>
          </cell>
          <cell r="F1235" t="str">
            <v>Uk</v>
          </cell>
          <cell r="G1235" t="str">
            <v>ANTENNE</v>
          </cell>
        </row>
        <row r="1236">
          <cell r="B1236" t="str">
            <v>CT27 AA 24</v>
          </cell>
          <cell r="F1236" t="str">
            <v>Uk</v>
          </cell>
          <cell r="G1236" t="str">
            <v>ANTENNE</v>
          </cell>
        </row>
        <row r="1237">
          <cell r="B1237" t="str">
            <v>CT27 AA 26</v>
          </cell>
          <cell r="F1237" t="str">
            <v>Uk</v>
          </cell>
          <cell r="G1237" t="str">
            <v>ANTENNE</v>
          </cell>
        </row>
        <row r="1238">
          <cell r="B1238" t="str">
            <v>CT27 AA 31</v>
          </cell>
          <cell r="F1238" t="str">
            <v>Uk</v>
          </cell>
          <cell r="G1238" t="str">
            <v>ANTENNE</v>
          </cell>
        </row>
        <row r="1239">
          <cell r="B1239" t="str">
            <v>CT27 AA 34</v>
          </cell>
          <cell r="F1239" t="str">
            <v>Uk</v>
          </cell>
          <cell r="G1239" t="str">
            <v>ANTENNE</v>
          </cell>
        </row>
        <row r="1240">
          <cell r="B1240" t="str">
            <v>CT27 AA 36</v>
          </cell>
          <cell r="F1240" t="str">
            <v>Uk</v>
          </cell>
          <cell r="G1240" t="str">
            <v>ANTENNE</v>
          </cell>
        </row>
        <row r="1241">
          <cell r="B1241" t="str">
            <v>CT27 AA 39</v>
          </cell>
          <cell r="F1241" t="str">
            <v>Uk</v>
          </cell>
          <cell r="G1241" t="str">
            <v>ANTENNE</v>
          </cell>
        </row>
        <row r="1242">
          <cell r="B1242" t="str">
            <v>CT27 AA 42</v>
          </cell>
          <cell r="F1242" t="str">
            <v>Uk</v>
          </cell>
          <cell r="G1242" t="str">
            <v>ANTENNE</v>
          </cell>
        </row>
        <row r="1243">
          <cell r="B1243" t="str">
            <v>CT27 AA 43</v>
          </cell>
          <cell r="F1243" t="str">
            <v>Uk</v>
          </cell>
          <cell r="G1243" t="str">
            <v>ANTENNE</v>
          </cell>
        </row>
        <row r="1244">
          <cell r="B1244" t="str">
            <v>CT27 AA 44</v>
          </cell>
          <cell r="F1244" t="str">
            <v>Uk</v>
          </cell>
          <cell r="G1244" t="str">
            <v>ANTENNE</v>
          </cell>
        </row>
        <row r="1245">
          <cell r="B1245" t="str">
            <v>CT27 AA 50</v>
          </cell>
          <cell r="F1245" t="str">
            <v>Uk</v>
          </cell>
          <cell r="G1245" t="str">
            <v>ANTENNE</v>
          </cell>
        </row>
        <row r="1246">
          <cell r="B1246" t="str">
            <v>CT27 AA 51</v>
          </cell>
          <cell r="F1246" t="str">
            <v>Uk</v>
          </cell>
          <cell r="G1246" t="str">
            <v>ANTENNE</v>
          </cell>
        </row>
        <row r="1247">
          <cell r="B1247" t="str">
            <v>CT27 AA 53</v>
          </cell>
          <cell r="F1247" t="str">
            <v>Uk</v>
          </cell>
          <cell r="G1247" t="str">
            <v>ANTENNE</v>
          </cell>
        </row>
        <row r="1248">
          <cell r="B1248" t="str">
            <v>CT27 AA 55</v>
          </cell>
          <cell r="F1248" t="str">
            <v>Uk</v>
          </cell>
          <cell r="G1248" t="str">
            <v>ANTENNE</v>
          </cell>
        </row>
        <row r="1249">
          <cell r="B1249" t="str">
            <v>CT27 AA 56</v>
          </cell>
          <cell r="F1249" t="str">
            <v>Uk</v>
          </cell>
          <cell r="G1249" t="str">
            <v>ANTENNE</v>
          </cell>
        </row>
        <row r="1250">
          <cell r="B1250" t="str">
            <v>CT27 AA 57</v>
          </cell>
          <cell r="F1250" t="str">
            <v>Uk</v>
          </cell>
          <cell r="G1250" t="str">
            <v>ANTENNE</v>
          </cell>
        </row>
        <row r="1251">
          <cell r="B1251" t="str">
            <v>CT27 AA 59</v>
          </cell>
          <cell r="F1251" t="str">
            <v>Uk</v>
          </cell>
          <cell r="G1251" t="str">
            <v>ANTENNE</v>
          </cell>
        </row>
        <row r="1252">
          <cell r="B1252" t="str">
            <v>CT27 AA 66</v>
          </cell>
          <cell r="F1252" t="str">
            <v>Uk</v>
          </cell>
          <cell r="G1252" t="str">
            <v>ANTENNE</v>
          </cell>
        </row>
        <row r="1253">
          <cell r="B1253" t="str">
            <v>CT27 AA 71 (X14)</v>
          </cell>
          <cell r="F1253" t="str">
            <v>Uk</v>
          </cell>
          <cell r="G1253" t="str">
            <v>ANTENNE</v>
          </cell>
        </row>
        <row r="1254">
          <cell r="B1254" t="str">
            <v>CT27 AA 75</v>
          </cell>
          <cell r="F1254" t="str">
            <v>Uk</v>
          </cell>
          <cell r="G1254" t="str">
            <v>ANTENNE</v>
          </cell>
        </row>
        <row r="1255">
          <cell r="B1255" t="str">
            <v>CT27 AA 78</v>
          </cell>
          <cell r="F1255" t="str">
            <v>Uk</v>
          </cell>
          <cell r="G1255" t="str">
            <v>ANTENNE</v>
          </cell>
        </row>
        <row r="1256">
          <cell r="B1256" t="str">
            <v>CT27 AA 84</v>
          </cell>
          <cell r="F1256" t="str">
            <v>Uk</v>
          </cell>
          <cell r="G1256" t="str">
            <v>ANTENNE</v>
          </cell>
        </row>
        <row r="1257">
          <cell r="B1257" t="str">
            <v>CT27 AA 87</v>
          </cell>
          <cell r="F1257" t="str">
            <v>Uk</v>
          </cell>
          <cell r="G1257" t="str">
            <v>ANTENNE</v>
          </cell>
        </row>
        <row r="1258">
          <cell r="B1258" t="str">
            <v>CT27 AA 88</v>
          </cell>
          <cell r="F1258" t="str">
            <v>Uk</v>
          </cell>
          <cell r="G1258" t="str">
            <v>ANTENNE</v>
          </cell>
        </row>
        <row r="1259">
          <cell r="B1259" t="str">
            <v>CT27 AA 108</v>
          </cell>
          <cell r="F1259" t="str">
            <v>Uk</v>
          </cell>
          <cell r="G1259" t="str">
            <v>ANTENNE</v>
          </cell>
        </row>
        <row r="1260">
          <cell r="B1260" t="str">
            <v>CT27 AA 145</v>
          </cell>
          <cell r="F1260" t="str">
            <v>Uk</v>
          </cell>
          <cell r="G1260" t="str">
            <v>ANTENNE</v>
          </cell>
        </row>
        <row r="1261">
          <cell r="B1261" t="str">
            <v>CT27 AA 151</v>
          </cell>
          <cell r="F1261" t="str">
            <v>Uk</v>
          </cell>
          <cell r="G1261" t="str">
            <v>ANTENNE</v>
          </cell>
        </row>
        <row r="1262">
          <cell r="B1262" t="str">
            <v>CT27 AA 174</v>
          </cell>
          <cell r="F1262" t="str">
            <v>Uk</v>
          </cell>
          <cell r="G1262" t="str">
            <v>ANTENNE</v>
          </cell>
        </row>
        <row r="1263">
          <cell r="G1263" t="str">
            <v>ANTENNE</v>
          </cell>
        </row>
        <row r="1264">
          <cell r="B1264" t="str">
            <v>CT29 AX 01</v>
          </cell>
          <cell r="F1264" t="str">
            <v>Uk</v>
          </cell>
          <cell r="G1264" t="str">
            <v>ANTENNE</v>
          </cell>
        </row>
        <row r="1265">
          <cell r="G1265" t="str">
            <v>ANTENNE</v>
          </cell>
        </row>
        <row r="1266">
          <cell r="B1266" t="str">
            <v>CT29 AX 19</v>
          </cell>
          <cell r="F1266" t="str">
            <v>Uk</v>
          </cell>
          <cell r="G1266" t="str">
            <v>ANTENNE</v>
          </cell>
        </row>
        <row r="1267">
          <cell r="B1267" t="str">
            <v>CT29 AX 21</v>
          </cell>
          <cell r="F1267" t="str">
            <v>Uk</v>
          </cell>
          <cell r="G1267" t="str">
            <v>ANTENNE</v>
          </cell>
        </row>
        <row r="1268">
          <cell r="G1268" t="str">
            <v>ANTENNE</v>
          </cell>
        </row>
        <row r="1269">
          <cell r="B1269" t="str">
            <v>CT46 02</v>
          </cell>
          <cell r="F1269" t="str">
            <v>Uk</v>
          </cell>
          <cell r="G1269" t="str">
            <v>ANTENNE</v>
          </cell>
        </row>
        <row r="1270">
          <cell r="B1270" t="str">
            <v>CT46 04</v>
          </cell>
          <cell r="F1270" t="str">
            <v>Uk</v>
          </cell>
          <cell r="G1270" t="str">
            <v>ANTENNE</v>
          </cell>
        </row>
        <row r="1271">
          <cell r="B1271" t="str">
            <v>CT45 05</v>
          </cell>
          <cell r="F1271" t="str">
            <v>Uk</v>
          </cell>
          <cell r="G1271" t="str">
            <v>ANTENNE</v>
          </cell>
        </row>
        <row r="1272">
          <cell r="B1272" t="str">
            <v>CT45 06</v>
          </cell>
          <cell r="F1272" t="str">
            <v>Uk</v>
          </cell>
          <cell r="G1272" t="str">
            <v>ANTENNE</v>
          </cell>
        </row>
        <row r="1273">
          <cell r="G1273" t="str">
            <v>ANTENNE</v>
          </cell>
        </row>
        <row r="1274">
          <cell r="B1274" t="str">
            <v>CT21 PN 05</v>
          </cell>
          <cell r="F1274" t="str">
            <v>Uk</v>
          </cell>
          <cell r="G1274" t="str">
            <v>ANTENNE</v>
          </cell>
        </row>
        <row r="1275">
          <cell r="G1275" t="str">
            <v>ANTENNE</v>
          </cell>
        </row>
        <row r="1276">
          <cell r="B1276" t="str">
            <v>CT10 UV 01</v>
          </cell>
          <cell r="F1276" t="str">
            <v>Uk</v>
          </cell>
          <cell r="G1276" t="str">
            <v>ANTENNE</v>
          </cell>
        </row>
        <row r="1277">
          <cell r="B1277" t="str">
            <v>CT10 UV 05</v>
          </cell>
          <cell r="F1277" t="str">
            <v>Uk</v>
          </cell>
          <cell r="G1277" t="str">
            <v>ANTENNE</v>
          </cell>
        </row>
        <row r="1278">
          <cell r="B1278" t="str">
            <v>CT10 UV 07</v>
          </cell>
          <cell r="F1278" t="str">
            <v>Uk</v>
          </cell>
          <cell r="G1278" t="str">
            <v>ANTENNE</v>
          </cell>
        </row>
        <row r="1279">
          <cell r="B1279" t="str">
            <v>CT10 UV 09</v>
          </cell>
          <cell r="F1279" t="str">
            <v>Uk</v>
          </cell>
          <cell r="G1279" t="str">
            <v>ANTENNE</v>
          </cell>
        </row>
        <row r="1280">
          <cell r="G1280" t="str">
            <v>ANTENNE</v>
          </cell>
        </row>
        <row r="1281">
          <cell r="B1281" t="str">
            <v>CT20 UV 01</v>
          </cell>
          <cell r="F1281" t="str">
            <v>Uk</v>
          </cell>
          <cell r="G1281" t="str">
            <v>ANTENNE</v>
          </cell>
        </row>
        <row r="1282">
          <cell r="B1282" t="str">
            <v>CT20 UV 02</v>
          </cell>
          <cell r="F1282" t="str">
            <v>Uk</v>
          </cell>
          <cell r="G1282" t="str">
            <v>ANTENNE</v>
          </cell>
        </row>
        <row r="1283">
          <cell r="B1283" t="str">
            <v>CT20 UV 03</v>
          </cell>
          <cell r="F1283" t="str">
            <v>Uk</v>
          </cell>
          <cell r="G1283" t="str">
            <v>ANTENNE</v>
          </cell>
        </row>
        <row r="1284">
          <cell r="G1284" t="str">
            <v>ANTENNE</v>
          </cell>
        </row>
        <row r="1285">
          <cell r="B1285" t="str">
            <v>CT27 UV 04</v>
          </cell>
          <cell r="F1285" t="str">
            <v>Uk</v>
          </cell>
          <cell r="G1285" t="str">
            <v>ANTENNE</v>
          </cell>
        </row>
        <row r="1286">
          <cell r="B1286" t="str">
            <v>CT27 UV 08</v>
          </cell>
          <cell r="F1286" t="str">
            <v>Uk</v>
          </cell>
          <cell r="G1286" t="str">
            <v>ANTENNE</v>
          </cell>
        </row>
        <row r="1287">
          <cell r="B1287" t="str">
            <v>CT27 UV 28</v>
          </cell>
          <cell r="F1287" t="str">
            <v>Uk</v>
          </cell>
          <cell r="G1287" t="str">
            <v>ANTENNE</v>
          </cell>
        </row>
        <row r="1288">
          <cell r="B1288" t="str">
            <v>CT27 UV 49</v>
          </cell>
          <cell r="F1288" t="str">
            <v>Uk</v>
          </cell>
          <cell r="G1288" t="str">
            <v>ANTENNE</v>
          </cell>
        </row>
        <row r="1289">
          <cell r="G1289" t="str">
            <v>ANTENNE</v>
          </cell>
        </row>
        <row r="1290">
          <cell r="B1290" t="str">
            <v>CT27 FM 05</v>
          </cell>
          <cell r="F1290" t="str">
            <v>Uk</v>
          </cell>
          <cell r="G1290" t="str">
            <v>ANTENNE</v>
          </cell>
        </row>
        <row r="1291">
          <cell r="G1291" t="str">
            <v>ANTENNE</v>
          </cell>
        </row>
        <row r="1292">
          <cell r="B1292" t="str">
            <v>CT50 94</v>
          </cell>
          <cell r="C1292">
            <v>0.06</v>
          </cell>
          <cell r="D1292" t="str">
            <v>Uk</v>
          </cell>
          <cell r="F1292" t="str">
            <v>Uk</v>
          </cell>
          <cell r="G1292" t="str">
            <v>AUTRE</v>
          </cell>
        </row>
        <row r="1293">
          <cell r="B1293" t="str">
            <v>GHDVR 62R</v>
          </cell>
          <cell r="C1293">
            <v>0.52</v>
          </cell>
          <cell r="D1293" t="str">
            <v>Uk</v>
          </cell>
          <cell r="E1293">
            <v>85258019</v>
          </cell>
          <cell r="F1293" t="str">
            <v>Uk</v>
          </cell>
          <cell r="G1293" t="str">
            <v>AUTRE</v>
          </cell>
        </row>
        <row r="1294">
          <cell r="B1294" t="str">
            <v>GHDVR 296</v>
          </cell>
          <cell r="C1294">
            <v>0.28000000000000003</v>
          </cell>
          <cell r="D1294" t="str">
            <v>Uk</v>
          </cell>
          <cell r="E1294">
            <v>85258019</v>
          </cell>
          <cell r="F1294" t="str">
            <v>Uk</v>
          </cell>
          <cell r="G1294" t="str">
            <v>AUTRE</v>
          </cell>
        </row>
        <row r="1295">
          <cell r="B1295" t="str">
            <v>GHDVR 82W</v>
          </cell>
          <cell r="C1295">
            <v>0.28000000000000003</v>
          </cell>
          <cell r="D1295" t="str">
            <v>Uk</v>
          </cell>
          <cell r="E1295">
            <v>85258019</v>
          </cell>
          <cell r="F1295" t="str">
            <v>Uk</v>
          </cell>
          <cell r="G1295" t="str">
            <v>AUTRE</v>
          </cell>
        </row>
        <row r="1296">
          <cell r="B1296" t="str">
            <v>CT MULTILEAD</v>
          </cell>
          <cell r="C1296">
            <v>0.02</v>
          </cell>
          <cell r="D1296" t="str">
            <v>Uk</v>
          </cell>
          <cell r="E1296">
            <v>85443000</v>
          </cell>
          <cell r="F1296" t="str">
            <v>Uk</v>
          </cell>
          <cell r="G1296" t="str">
            <v>AUTRE</v>
          </cell>
        </row>
        <row r="1297">
          <cell r="B1297" t="str">
            <v>CTK ST 03</v>
          </cell>
          <cell r="C1297">
            <v>0.86</v>
          </cell>
          <cell r="D1297" t="str">
            <v>Uk</v>
          </cell>
          <cell r="E1297">
            <v>85299049</v>
          </cell>
          <cell r="F1297" t="str">
            <v>Uk</v>
          </cell>
          <cell r="G1297" t="str">
            <v>SEAT</v>
          </cell>
        </row>
        <row r="1298">
          <cell r="B1298" t="str">
            <v>CAM 8</v>
          </cell>
          <cell r="C1298">
            <v>0.18</v>
          </cell>
          <cell r="D1298" t="str">
            <v>Uk</v>
          </cell>
          <cell r="E1298">
            <v>85258019</v>
          </cell>
          <cell r="F1298" t="str">
            <v>Uk</v>
          </cell>
          <cell r="G1298" t="str">
            <v>AUTRE</v>
          </cell>
        </row>
        <row r="1299">
          <cell r="B1299" t="str">
            <v>CAM 21</v>
          </cell>
          <cell r="C1299">
            <v>0.18</v>
          </cell>
          <cell r="D1299" t="str">
            <v>Uk</v>
          </cell>
          <cell r="E1299">
            <v>85258019</v>
          </cell>
          <cell r="F1299" t="str">
            <v>Uk</v>
          </cell>
          <cell r="G1299" t="str">
            <v>AUTRE</v>
          </cell>
        </row>
        <row r="1300">
          <cell r="B1300" t="str">
            <v>CAM 22</v>
          </cell>
          <cell r="E1300">
            <v>85258019</v>
          </cell>
          <cell r="F1300" t="str">
            <v>Uk</v>
          </cell>
          <cell r="G1300" t="str">
            <v>AUTRE</v>
          </cell>
        </row>
        <row r="1301">
          <cell r="B1301" t="str">
            <v>CAM 23</v>
          </cell>
          <cell r="C1301">
            <v>0.18</v>
          </cell>
          <cell r="D1301" t="str">
            <v>Uk</v>
          </cell>
          <cell r="E1301">
            <v>85258019</v>
          </cell>
          <cell r="F1301" t="str">
            <v>Uk</v>
          </cell>
          <cell r="G1301" t="str">
            <v>AUTRE</v>
          </cell>
        </row>
        <row r="1302">
          <cell r="B1302" t="str">
            <v>ABP03571 sachet</v>
          </cell>
          <cell r="C1302">
            <v>0.38</v>
          </cell>
          <cell r="E1302">
            <v>85123090</v>
          </cell>
          <cell r="F1302" t="str">
            <v>France</v>
          </cell>
        </row>
        <row r="1303">
          <cell r="B1303" t="str">
            <v>ABP03571</v>
          </cell>
          <cell r="E1303">
            <v>85123090</v>
          </cell>
          <cell r="F1303" t="str">
            <v>France</v>
          </cell>
        </row>
        <row r="1304">
          <cell r="F1304" t="str">
            <v>Allemagne</v>
          </cell>
        </row>
        <row r="1305">
          <cell r="B1305" t="str">
            <v>RC FOR SYNC3</v>
          </cell>
          <cell r="C1305">
            <v>0.42</v>
          </cell>
          <cell r="F1305" t="str">
            <v>Pays-Bas</v>
          </cell>
        </row>
        <row r="1306">
          <cell r="B1306" t="str">
            <v>GT VM135</v>
          </cell>
          <cell r="C1306">
            <v>0.18</v>
          </cell>
          <cell r="D1306" t="str">
            <v>Chine</v>
          </cell>
          <cell r="E1306">
            <v>85258019</v>
          </cell>
          <cell r="F1306" t="str">
            <v>Chine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tabSelected="1" workbookViewId="0">
      <selection activeCell="M21" sqref="M21"/>
    </sheetView>
  </sheetViews>
  <sheetFormatPr baseColWidth="10" defaultRowHeight="15" x14ac:dyDescent="0.25"/>
  <cols>
    <col min="2" max="2" width="17" customWidth="1"/>
    <col min="3" max="3" width="12.7109375" customWidth="1"/>
    <col min="6" max="6" width="13.28515625" customWidth="1"/>
    <col min="12" max="12" width="22.140625" style="26" customWidth="1"/>
  </cols>
  <sheetData>
    <row r="1" spans="1:12" s="5" customFormat="1" x14ac:dyDescent="0.25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  <c r="L1" s="23"/>
    </row>
    <row r="2" spans="1:12" s="1" customFormat="1" ht="30.75" customHeight="1" x14ac:dyDescent="0.25">
      <c r="A2" s="3" t="s">
        <v>0</v>
      </c>
      <c r="B2" s="3" t="s">
        <v>1</v>
      </c>
      <c r="C2" s="3" t="s">
        <v>10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24"/>
    </row>
    <row r="3" spans="1:12" x14ac:dyDescent="0.25">
      <c r="A3" s="21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5"/>
    </row>
    <row r="4" spans="1:12" x14ac:dyDescent="0.25">
      <c r="A4" s="21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5"/>
    </row>
    <row r="5" spans="1:12" x14ac:dyDescent="0.25">
      <c r="A5" s="21">
        <v>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5"/>
    </row>
    <row r="6" spans="1:12" x14ac:dyDescent="0.25">
      <c r="A6" s="21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5"/>
    </row>
    <row r="7" spans="1:12" x14ac:dyDescent="0.25">
      <c r="A7" s="21">
        <v>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5"/>
    </row>
    <row r="8" spans="1:12" x14ac:dyDescent="0.25">
      <c r="A8" s="21">
        <v>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5"/>
    </row>
    <row r="9" spans="1:12" x14ac:dyDescent="0.25">
      <c r="A9" s="21">
        <v>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5"/>
    </row>
    <row r="10" spans="1:12" x14ac:dyDescent="0.25">
      <c r="A10" s="21">
        <v>8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5"/>
    </row>
    <row r="11" spans="1:12" x14ac:dyDescent="0.25">
      <c r="A11" s="21">
        <v>9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5"/>
    </row>
    <row r="12" spans="1:12" x14ac:dyDescent="0.25">
      <c r="A12" s="21">
        <v>10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5"/>
    </row>
    <row r="13" spans="1:12" x14ac:dyDescent="0.25">
      <c r="A13" s="21">
        <v>11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5"/>
    </row>
    <row r="14" spans="1:12" x14ac:dyDescent="0.25">
      <c r="A14" s="21">
        <v>12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5"/>
    </row>
    <row r="15" spans="1:12" x14ac:dyDescent="0.25">
      <c r="A15" s="21">
        <v>13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5"/>
    </row>
    <row r="16" spans="1:12" x14ac:dyDescent="0.25">
      <c r="A16" s="21">
        <v>14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5"/>
    </row>
    <row r="17" spans="1:12" x14ac:dyDescent="0.25">
      <c r="A17" s="21">
        <v>15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5"/>
    </row>
    <row r="18" spans="1:12" x14ac:dyDescent="0.25">
      <c r="A18" s="21">
        <v>16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5"/>
    </row>
    <row r="19" spans="1:12" x14ac:dyDescent="0.25">
      <c r="A19" s="21">
        <v>17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5"/>
    </row>
    <row r="20" spans="1:12" x14ac:dyDescent="0.25">
      <c r="A20" s="21">
        <v>18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5"/>
    </row>
    <row r="21" spans="1:12" x14ac:dyDescent="0.25">
      <c r="A21" s="21">
        <v>19</v>
      </c>
      <c r="B21" s="21" t="str">
        <f ca="1">IF(Novembre!E20&lt;&gt;"",Novembre!F20,"")</f>
        <v/>
      </c>
      <c r="C21" s="21" t="str">
        <f ca="1">IF(Novembre!F20&lt;&gt;"",Novembre!G20,"")</f>
        <v/>
      </c>
      <c r="D21" s="21"/>
      <c r="E21" s="21"/>
      <c r="F21" s="21" t="str">
        <f ca="1">IF(Novembre!E20&lt;&gt;"",(Novembre!I20*Novembre!J20),"")</f>
        <v/>
      </c>
      <c r="G21" s="21" t="str">
        <f ca="1">IF(Novembre!E20&lt;&gt;"",Novembre!J20,"")</f>
        <v/>
      </c>
      <c r="H21" s="21"/>
      <c r="I21" s="21"/>
      <c r="J21" s="21" t="str">
        <f ca="1">IF(Novembre!E20&lt;&gt;"",Novembre!K20,"")</f>
        <v/>
      </c>
      <c r="K21" s="21" t="str">
        <f ca="1">IF(Novembre!F20&lt;&gt;"",Novembre!K20,"")</f>
        <v/>
      </c>
      <c r="L21" s="25"/>
    </row>
    <row r="22" spans="1:12" x14ac:dyDescent="0.25">
      <c r="A22" s="21">
        <v>20</v>
      </c>
      <c r="B22" s="21" t="str">
        <f ca="1">IF(Novembre!E21&lt;&gt;"",Novembre!F21,"")</f>
        <v/>
      </c>
      <c r="C22" s="21" t="str">
        <f ca="1">IF(Novembre!F21&lt;&gt;"",Novembre!G21,"")</f>
        <v/>
      </c>
      <c r="D22" s="21"/>
      <c r="E22" s="21"/>
      <c r="F22" s="21" t="str">
        <f ca="1">IF(Novembre!E21&lt;&gt;"",(Novembre!I21*Novembre!J21),"")</f>
        <v/>
      </c>
      <c r="G22" s="21" t="str">
        <f ca="1">IF(Novembre!E21&lt;&gt;"",Novembre!J21,"")</f>
        <v/>
      </c>
      <c r="H22" s="21"/>
      <c r="I22" s="21"/>
      <c r="J22" s="21" t="str">
        <f ca="1">IF(Novembre!E21&lt;&gt;"",Novembre!K21,"")</f>
        <v/>
      </c>
      <c r="K22" s="21" t="str">
        <f ca="1">IF(Novembre!F21&lt;&gt;"",Novembre!K21,"")</f>
        <v/>
      </c>
      <c r="L22" s="25"/>
    </row>
    <row r="23" spans="1:12" x14ac:dyDescent="0.25">
      <c r="A23" s="21">
        <v>21</v>
      </c>
      <c r="B23" s="21" t="str">
        <f ca="1">IF(Novembre!E22&lt;&gt;"",Novembre!F22,"")</f>
        <v/>
      </c>
      <c r="C23" s="21" t="str">
        <f ca="1">IF(Novembre!F22&lt;&gt;"",Novembre!G22,"")</f>
        <v/>
      </c>
      <c r="D23" s="21"/>
      <c r="E23" s="21"/>
      <c r="F23" s="21" t="str">
        <f ca="1">IF(Novembre!E22&lt;&gt;"",(Novembre!I22*Novembre!J22),"")</f>
        <v/>
      </c>
      <c r="G23" s="21" t="str">
        <f ca="1">IF(Novembre!E22&lt;&gt;"",Novembre!J22,"")</f>
        <v/>
      </c>
      <c r="H23" s="21"/>
      <c r="I23" s="21"/>
      <c r="J23" s="21" t="str">
        <f ca="1">IF(Novembre!E22&lt;&gt;"",Novembre!K22,"")</f>
        <v/>
      </c>
      <c r="K23" s="21" t="str">
        <f ca="1">IF(Novembre!F22&lt;&gt;"",Novembre!K22,"")</f>
        <v/>
      </c>
      <c r="L23" s="25"/>
    </row>
    <row r="24" spans="1:12" x14ac:dyDescent="0.25">
      <c r="A24" s="21">
        <v>22</v>
      </c>
      <c r="B24" s="21" t="str">
        <f ca="1">IF(Novembre!E23&lt;&gt;"",Novembre!F23,"")</f>
        <v/>
      </c>
      <c r="C24" s="21" t="str">
        <f ca="1">IF(Novembre!F23&lt;&gt;"",Novembre!G23,"")</f>
        <v/>
      </c>
      <c r="D24" s="21"/>
      <c r="E24" s="21"/>
      <c r="F24" s="21" t="str">
        <f ca="1">IF(Novembre!E23&lt;&gt;"",(Novembre!I23*Novembre!J23),"")</f>
        <v/>
      </c>
      <c r="G24" s="21" t="str">
        <f ca="1">IF(Novembre!E23&lt;&gt;"",Novembre!J23,"")</f>
        <v/>
      </c>
      <c r="H24" s="21"/>
      <c r="I24" s="21"/>
      <c r="J24" s="21" t="str">
        <f ca="1">IF(Novembre!E23&lt;&gt;"",Novembre!K23,"")</f>
        <v/>
      </c>
      <c r="K24" s="21" t="str">
        <f ca="1">IF(Novembre!F23&lt;&gt;"",Novembre!K23,"")</f>
        <v/>
      </c>
      <c r="L24" s="25"/>
    </row>
    <row r="25" spans="1:12" x14ac:dyDescent="0.25">
      <c r="A25" s="21">
        <v>23</v>
      </c>
      <c r="B25" s="21" t="str">
        <f ca="1">IF(Novembre!E24&lt;&gt;"",Novembre!F24,"")</f>
        <v/>
      </c>
      <c r="C25" s="21" t="str">
        <f ca="1">IF(Novembre!F24&lt;&gt;"",Novembre!G24,"")</f>
        <v/>
      </c>
      <c r="D25" s="21"/>
      <c r="E25" s="21"/>
      <c r="F25" s="21" t="str">
        <f ca="1">IF(Novembre!E24&lt;&gt;"",(Novembre!I24*Novembre!J24),"")</f>
        <v/>
      </c>
      <c r="G25" s="21" t="str">
        <f ca="1">IF(Novembre!E24&lt;&gt;"",Novembre!J24,"")</f>
        <v/>
      </c>
      <c r="H25" s="21"/>
      <c r="I25" s="21"/>
      <c r="J25" s="21" t="str">
        <f ca="1">IF(Novembre!E24&lt;&gt;"",Novembre!K24,"")</f>
        <v/>
      </c>
      <c r="K25" s="21" t="str">
        <f ca="1">IF(Novembre!F24&lt;&gt;"",Novembre!K24,"")</f>
        <v/>
      </c>
      <c r="L25" s="25"/>
    </row>
    <row r="26" spans="1:12" x14ac:dyDescent="0.25">
      <c r="A26" s="21">
        <v>24</v>
      </c>
      <c r="B26" s="21" t="str">
        <f ca="1">IF(Novembre!E25&lt;&gt;"",Novembre!F25,"")</f>
        <v/>
      </c>
      <c r="C26" s="21" t="str">
        <f ca="1">IF(Novembre!F25&lt;&gt;"",Novembre!G25,"")</f>
        <v/>
      </c>
      <c r="D26" s="21"/>
      <c r="E26" s="21"/>
      <c r="F26" s="21" t="str">
        <f ca="1">IF(Novembre!E25&lt;&gt;"",(Novembre!I25*Novembre!J25),"")</f>
        <v/>
      </c>
      <c r="G26" s="21" t="str">
        <f ca="1">IF(Novembre!E25&lt;&gt;"",Novembre!J25,"")</f>
        <v/>
      </c>
      <c r="H26" s="21"/>
      <c r="I26" s="21"/>
      <c r="J26" s="21" t="str">
        <f ca="1">IF(Novembre!E25&lt;&gt;"",Novembre!K25,"")</f>
        <v/>
      </c>
      <c r="K26" s="21" t="str">
        <f ca="1">IF(Novembre!F25&lt;&gt;"",Novembre!K25,"")</f>
        <v/>
      </c>
      <c r="L26" s="25"/>
    </row>
    <row r="27" spans="1:12" x14ac:dyDescent="0.25">
      <c r="A27" s="21">
        <v>25</v>
      </c>
      <c r="B27" s="21" t="str">
        <f ca="1">IF(Novembre!E26&lt;&gt;"",Novembre!F26,"")</f>
        <v/>
      </c>
      <c r="C27" s="21" t="str">
        <f ca="1">IF(Novembre!F26&lt;&gt;"",Novembre!G26,"")</f>
        <v/>
      </c>
      <c r="D27" s="21"/>
      <c r="E27" s="21"/>
      <c r="F27" s="21" t="str">
        <f ca="1">IF(Novembre!E26&lt;&gt;"",(Novembre!I26*Novembre!J26),"")</f>
        <v/>
      </c>
      <c r="G27" s="21" t="str">
        <f ca="1">IF(Novembre!E26&lt;&gt;"",Novembre!J26,"")</f>
        <v/>
      </c>
      <c r="H27" s="21"/>
      <c r="I27" s="21"/>
      <c r="J27" s="21" t="str">
        <f ca="1">IF(Novembre!E26&lt;&gt;"",Novembre!K26,"")</f>
        <v/>
      </c>
      <c r="K27" s="21" t="str">
        <f ca="1">IF(Novembre!F26&lt;&gt;"",Novembre!K26,"")</f>
        <v/>
      </c>
      <c r="L27" s="25"/>
    </row>
    <row r="28" spans="1:12" x14ac:dyDescent="0.25">
      <c r="A28" s="21">
        <v>26</v>
      </c>
      <c r="B28" s="21" t="str">
        <f ca="1">IF(Novembre!E27&lt;&gt;"",Novembre!F27,"")</f>
        <v/>
      </c>
      <c r="C28" s="21" t="str">
        <f ca="1">IF(Novembre!F27&lt;&gt;"",Novembre!G27,"")</f>
        <v/>
      </c>
      <c r="D28" s="21"/>
      <c r="E28" s="21"/>
      <c r="F28" s="21" t="str">
        <f ca="1">IF(Novembre!E27&lt;&gt;"",(Novembre!I27*Novembre!J27),"")</f>
        <v/>
      </c>
      <c r="G28" s="21" t="str">
        <f ca="1">IF(Novembre!E27&lt;&gt;"",Novembre!J27,"")</f>
        <v/>
      </c>
      <c r="H28" s="21"/>
      <c r="I28" s="21"/>
      <c r="J28" s="21" t="str">
        <f ca="1">IF(Novembre!E27&lt;&gt;"",Novembre!K27,"")</f>
        <v/>
      </c>
      <c r="K28" s="21" t="str">
        <f ca="1">IF(Novembre!F27&lt;&gt;"",Novembre!K27,"")</f>
        <v/>
      </c>
      <c r="L28" s="25"/>
    </row>
    <row r="29" spans="1:12" x14ac:dyDescent="0.25">
      <c r="A29" s="21">
        <v>27</v>
      </c>
      <c r="B29" s="21" t="str">
        <f ca="1">IF(Novembre!E28&lt;&gt;"",Novembre!F28,"")</f>
        <v/>
      </c>
      <c r="C29" s="21" t="str">
        <f ca="1">IF(Novembre!F28&lt;&gt;"",Novembre!G28,"")</f>
        <v/>
      </c>
      <c r="D29" s="21"/>
      <c r="E29" s="21"/>
      <c r="F29" s="21" t="str">
        <f ca="1">IF(Novembre!E28&lt;&gt;"",(Novembre!I28*Novembre!J28),"")</f>
        <v/>
      </c>
      <c r="G29" s="21" t="str">
        <f ca="1">IF(Novembre!E28&lt;&gt;"",Novembre!J28,"")</f>
        <v/>
      </c>
      <c r="H29" s="21"/>
      <c r="I29" s="21"/>
      <c r="J29" s="21" t="str">
        <f ca="1">IF(Novembre!E28&lt;&gt;"",Novembre!K28,"")</f>
        <v/>
      </c>
      <c r="K29" s="21" t="str">
        <f ca="1">IF(Novembre!F28&lt;&gt;"",Novembre!K28,"")</f>
        <v/>
      </c>
      <c r="L29" s="25"/>
    </row>
    <row r="30" spans="1:12" x14ac:dyDescent="0.25">
      <c r="A30" s="21">
        <v>28</v>
      </c>
      <c r="B30" s="21" t="str">
        <f ca="1">IF(Novembre!E29&lt;&gt;"",Novembre!F29,"")</f>
        <v/>
      </c>
      <c r="C30" s="21" t="str">
        <f ca="1">IF(Novembre!F29&lt;&gt;"",Novembre!G29,"")</f>
        <v/>
      </c>
      <c r="D30" s="21"/>
      <c r="E30" s="21"/>
      <c r="F30" s="21" t="str">
        <f ca="1">IF(Novembre!E29&lt;&gt;"",(Novembre!I29*Novembre!J29),"")</f>
        <v/>
      </c>
      <c r="G30" s="21" t="str">
        <f ca="1">IF(Novembre!E29&lt;&gt;"",Novembre!J29,"")</f>
        <v/>
      </c>
      <c r="H30" s="21"/>
      <c r="I30" s="21"/>
      <c r="J30" s="21" t="str">
        <f ca="1">IF(Novembre!E29&lt;&gt;"",Novembre!K29,"")</f>
        <v/>
      </c>
      <c r="K30" s="21" t="str">
        <f ca="1">IF(Novembre!F29&lt;&gt;"",Novembre!K29,"")</f>
        <v/>
      </c>
      <c r="L30" s="25"/>
    </row>
    <row r="31" spans="1:12" x14ac:dyDescent="0.25">
      <c r="A31" s="21">
        <v>29</v>
      </c>
      <c r="B31" s="21" t="str">
        <f ca="1">IF(Novembre!E30&lt;&gt;"",Novembre!F30,"")</f>
        <v/>
      </c>
      <c r="C31" s="21" t="str">
        <f ca="1">IF(Novembre!F30&lt;&gt;"",Novembre!G30,"")</f>
        <v/>
      </c>
      <c r="D31" s="21"/>
      <c r="E31" s="21"/>
      <c r="F31" s="21" t="str">
        <f ca="1">IF(Novembre!E30&lt;&gt;"",(Novembre!I30*Novembre!J30),"")</f>
        <v/>
      </c>
      <c r="G31" s="21" t="str">
        <f ca="1">IF(Novembre!E30&lt;&gt;"",Novembre!J30,"")</f>
        <v/>
      </c>
      <c r="H31" s="21"/>
      <c r="I31" s="21"/>
      <c r="J31" s="21" t="str">
        <f ca="1">IF(Novembre!E30&lt;&gt;"",Novembre!K30,"")</f>
        <v/>
      </c>
      <c r="K31" s="21" t="str">
        <f ca="1">IF(Novembre!F30&lt;&gt;"",Novembre!K30,"")</f>
        <v/>
      </c>
      <c r="L31" s="25"/>
    </row>
    <row r="32" spans="1:12" x14ac:dyDescent="0.25">
      <c r="A32" s="21">
        <v>30</v>
      </c>
      <c r="B32" s="21" t="str">
        <f ca="1">IF(Novembre!E31&lt;&gt;"",Novembre!F31,"")</f>
        <v/>
      </c>
      <c r="C32" s="21" t="str">
        <f ca="1">IF(Novembre!F31&lt;&gt;"",Novembre!G31,"")</f>
        <v/>
      </c>
      <c r="D32" s="21"/>
      <c r="E32" s="21"/>
      <c r="F32" s="21" t="str">
        <f ca="1">IF(Novembre!E31&lt;&gt;"",(Novembre!I31*Novembre!J31),"")</f>
        <v/>
      </c>
      <c r="G32" s="21" t="str">
        <f ca="1">IF(Novembre!E31&lt;&gt;"",Novembre!J31,"")</f>
        <v/>
      </c>
      <c r="H32" s="21"/>
      <c r="I32" s="21"/>
      <c r="J32" s="21" t="str">
        <f ca="1">IF(Novembre!E31&lt;&gt;"",Novembre!K31,"")</f>
        <v/>
      </c>
      <c r="K32" s="21" t="str">
        <f ca="1">IF(Novembre!F31&lt;&gt;"",Novembre!K31,"")</f>
        <v/>
      </c>
      <c r="L32" s="25"/>
    </row>
    <row r="33" spans="1:12" x14ac:dyDescent="0.25">
      <c r="A33" s="21">
        <v>31</v>
      </c>
      <c r="B33" s="21" t="str">
        <f ca="1">IF(Novembre!E32&lt;&gt;"",Novembre!F32,"")</f>
        <v/>
      </c>
      <c r="C33" s="21" t="str">
        <f ca="1">IF(Novembre!F32&lt;&gt;"",Novembre!G32,"")</f>
        <v/>
      </c>
      <c r="D33" s="21"/>
      <c r="E33" s="21"/>
      <c r="F33" s="21" t="str">
        <f ca="1">IF(Novembre!E32&lt;&gt;"",(Novembre!I32*Novembre!J32),"")</f>
        <v/>
      </c>
      <c r="G33" s="21" t="str">
        <f ca="1">IF(Novembre!E32&lt;&gt;"",Novembre!J32,"")</f>
        <v/>
      </c>
      <c r="H33" s="21"/>
      <c r="I33" s="21"/>
      <c r="J33" s="21" t="str">
        <f ca="1">IF(Novembre!E32&lt;&gt;"",Novembre!K32,"")</f>
        <v/>
      </c>
      <c r="K33" s="21" t="str">
        <f ca="1">IF(Novembre!F32&lt;&gt;"",Novembre!K32,"")</f>
        <v/>
      </c>
      <c r="L33" s="25"/>
    </row>
    <row r="34" spans="1:12" x14ac:dyDescent="0.25">
      <c r="A34" s="21">
        <v>32</v>
      </c>
      <c r="B34" s="21" t="str">
        <f ca="1">IF(Novembre!E33&lt;&gt;"",Novembre!F33,"")</f>
        <v/>
      </c>
      <c r="C34" s="21" t="str">
        <f ca="1">IF(Novembre!F33&lt;&gt;"",Novembre!G33,"")</f>
        <v/>
      </c>
      <c r="D34" s="21"/>
      <c r="E34" s="21"/>
      <c r="F34" s="21" t="str">
        <f ca="1">IF(Novembre!E33&lt;&gt;"",(Novembre!I33*Novembre!J33),"")</f>
        <v/>
      </c>
      <c r="G34" s="21" t="str">
        <f ca="1">IF(Novembre!E33&lt;&gt;"",Novembre!J33,"")</f>
        <v/>
      </c>
      <c r="H34" s="21"/>
      <c r="I34" s="21"/>
      <c r="J34" s="21" t="str">
        <f ca="1">IF(Novembre!E33&lt;&gt;"",Novembre!K33,"")</f>
        <v/>
      </c>
      <c r="K34" s="21" t="str">
        <f ca="1">IF(Novembre!F33&lt;&gt;"",Novembre!K33,"")</f>
        <v/>
      </c>
      <c r="L34" s="25"/>
    </row>
    <row r="35" spans="1:12" x14ac:dyDescent="0.25">
      <c r="A35" s="21">
        <v>33</v>
      </c>
      <c r="B35" s="21" t="str">
        <f ca="1">IF(Novembre!E34&lt;&gt;"",Novembre!F34,"")</f>
        <v/>
      </c>
      <c r="C35" s="21" t="str">
        <f ca="1">IF(Novembre!F34&lt;&gt;"",Novembre!G34,"")</f>
        <v/>
      </c>
      <c r="D35" s="21"/>
      <c r="E35" s="21"/>
      <c r="F35" s="21" t="str">
        <f ca="1">IF(Novembre!E34&lt;&gt;"",(Novembre!I34*Novembre!J34),"")</f>
        <v/>
      </c>
      <c r="G35" s="21" t="str">
        <f ca="1">IF(Novembre!E34&lt;&gt;"",Novembre!J34,"")</f>
        <v/>
      </c>
      <c r="H35" s="21"/>
      <c r="I35" s="21"/>
      <c r="J35" s="21" t="str">
        <f ca="1">IF(Novembre!E34&lt;&gt;"",Novembre!K34,"")</f>
        <v/>
      </c>
      <c r="K35" s="21" t="str">
        <f ca="1">IF(Novembre!F34&lt;&gt;"",Novembre!K34,"")</f>
        <v/>
      </c>
      <c r="L35" s="25"/>
    </row>
    <row r="36" spans="1:12" x14ac:dyDescent="0.25">
      <c r="A36" s="21">
        <v>34</v>
      </c>
      <c r="B36" s="21" t="str">
        <f ca="1">IF(Novembre!E35&lt;&gt;"",Novembre!F35,"")</f>
        <v/>
      </c>
      <c r="C36" s="21" t="str">
        <f ca="1">IF(Novembre!F35&lt;&gt;"",Novembre!G35,"")</f>
        <v/>
      </c>
      <c r="D36" s="21"/>
      <c r="E36" s="21"/>
      <c r="F36" s="21" t="str">
        <f ca="1">IF(Novembre!E35&lt;&gt;"",(Novembre!I35*Novembre!J35),"")</f>
        <v/>
      </c>
      <c r="G36" s="21" t="str">
        <f ca="1">IF(Novembre!E35&lt;&gt;"",Novembre!J35,"")</f>
        <v/>
      </c>
      <c r="H36" s="21"/>
      <c r="I36" s="21"/>
      <c r="J36" s="21" t="str">
        <f ca="1">IF(Novembre!E35&lt;&gt;"",Novembre!K35,"")</f>
        <v/>
      </c>
      <c r="K36" s="21" t="str">
        <f ca="1">IF(Novembre!F35&lt;&gt;"",Novembre!K35,"")</f>
        <v/>
      </c>
      <c r="L36" s="25"/>
    </row>
    <row r="37" spans="1:12" x14ac:dyDescent="0.25">
      <c r="A37" s="21">
        <v>35</v>
      </c>
      <c r="B37" s="21" t="str">
        <f ca="1">IF(Novembre!E36&lt;&gt;"",Novembre!F36,"")</f>
        <v/>
      </c>
      <c r="C37" s="21" t="str">
        <f ca="1">IF(Novembre!F36&lt;&gt;"",Novembre!G36,"")</f>
        <v/>
      </c>
      <c r="D37" s="21"/>
      <c r="E37" s="21"/>
      <c r="F37" s="21" t="str">
        <f ca="1">IF(Novembre!E36&lt;&gt;"",(Novembre!I36*Novembre!J36),"")</f>
        <v/>
      </c>
      <c r="G37" s="21" t="str">
        <f ca="1">IF(Novembre!E36&lt;&gt;"",Novembre!J36,"")</f>
        <v/>
      </c>
      <c r="H37" s="21"/>
      <c r="I37" s="21"/>
      <c r="J37" s="21" t="str">
        <f ca="1">IF(Novembre!E36&lt;&gt;"",Novembre!K36,"")</f>
        <v/>
      </c>
      <c r="K37" s="21" t="str">
        <f ca="1">IF(Novembre!F36&lt;&gt;"",Novembre!K36,"")</f>
        <v/>
      </c>
      <c r="L37" s="25"/>
    </row>
    <row r="38" spans="1:12" x14ac:dyDescent="0.25">
      <c r="A38" s="21">
        <v>36</v>
      </c>
      <c r="B38" s="21" t="str">
        <f ca="1">IF(Novembre!E37&lt;&gt;"",Novembre!F37,"")</f>
        <v/>
      </c>
      <c r="C38" s="21" t="str">
        <f ca="1">IF(Novembre!F37&lt;&gt;"",Novembre!G37,"")</f>
        <v/>
      </c>
      <c r="D38" s="21"/>
      <c r="E38" s="21"/>
      <c r="F38" s="21" t="str">
        <f ca="1">IF(Novembre!E37&lt;&gt;"",(Novembre!I37*Novembre!J37),"")</f>
        <v/>
      </c>
      <c r="G38" s="21" t="str">
        <f ca="1">IF(Novembre!E37&lt;&gt;"",Novembre!J37,"")</f>
        <v/>
      </c>
      <c r="H38" s="21"/>
      <c r="I38" s="21"/>
      <c r="J38" s="21" t="str">
        <f ca="1">IF(Novembre!E37&lt;&gt;"",Novembre!K37,"")</f>
        <v/>
      </c>
      <c r="K38" s="21" t="str">
        <f ca="1">IF(Novembre!F37&lt;&gt;"",Novembre!K37,"")</f>
        <v/>
      </c>
      <c r="L38" s="25"/>
    </row>
    <row r="39" spans="1:12" x14ac:dyDescent="0.25">
      <c r="A39" s="21">
        <v>37</v>
      </c>
      <c r="B39" s="21" t="str">
        <f ca="1">IF(Novembre!E38&lt;&gt;"",Novembre!F38,"")</f>
        <v/>
      </c>
      <c r="C39" s="21" t="str">
        <f ca="1">IF(Novembre!F38&lt;&gt;"",Novembre!G38,"")</f>
        <v/>
      </c>
      <c r="D39" s="21"/>
      <c r="E39" s="21"/>
      <c r="F39" s="21" t="str">
        <f ca="1">IF(Novembre!E38&lt;&gt;"",(Novembre!I38*Novembre!J38),"")</f>
        <v/>
      </c>
      <c r="G39" s="21" t="str">
        <f ca="1">IF(Novembre!E38&lt;&gt;"",Novembre!J38,"")</f>
        <v/>
      </c>
      <c r="H39" s="21"/>
      <c r="I39" s="21"/>
      <c r="J39" s="21" t="str">
        <f ca="1">IF(Novembre!E38&lt;&gt;"",Novembre!K38,"")</f>
        <v/>
      </c>
      <c r="K39" s="21" t="str">
        <f ca="1">IF(Novembre!F38&lt;&gt;"",Novembre!K38,"")</f>
        <v/>
      </c>
      <c r="L39" s="25"/>
    </row>
    <row r="40" spans="1:12" x14ac:dyDescent="0.25">
      <c r="A40" s="21">
        <v>38</v>
      </c>
      <c r="B40" s="21" t="str">
        <f ca="1">IF(Novembre!E39&lt;&gt;"",Novembre!F39,"")</f>
        <v/>
      </c>
      <c r="C40" s="21" t="str">
        <f ca="1">IF(Novembre!F39&lt;&gt;"",Novembre!G39,"")</f>
        <v/>
      </c>
      <c r="D40" s="21"/>
      <c r="E40" s="21"/>
      <c r="F40" s="21" t="str">
        <f ca="1">IF(Novembre!E39&lt;&gt;"",(Novembre!I39*Novembre!J39),"")</f>
        <v/>
      </c>
      <c r="G40" s="21" t="str">
        <f ca="1">IF(Novembre!E39&lt;&gt;"",Novembre!J39,"")</f>
        <v/>
      </c>
      <c r="H40" s="21"/>
      <c r="I40" s="21"/>
      <c r="J40" s="21" t="str">
        <f ca="1">IF(Novembre!E39&lt;&gt;"",Novembre!K39,"")</f>
        <v/>
      </c>
      <c r="K40" s="21" t="str">
        <f ca="1">IF(Novembre!F39&lt;&gt;"",Novembre!K39,"")</f>
        <v/>
      </c>
      <c r="L40" s="25"/>
    </row>
    <row r="41" spans="1:12" x14ac:dyDescent="0.25">
      <c r="A41" s="21">
        <v>39</v>
      </c>
      <c r="B41" s="21" t="str">
        <f ca="1">IF(Novembre!E40&lt;&gt;"",Novembre!F40,"")</f>
        <v/>
      </c>
      <c r="C41" s="21" t="str">
        <f ca="1">IF(Novembre!F40&lt;&gt;"",Novembre!G40,"")</f>
        <v/>
      </c>
      <c r="D41" s="21"/>
      <c r="E41" s="21"/>
      <c r="F41" s="21" t="str">
        <f ca="1">IF(Novembre!E40&lt;&gt;"",(Novembre!I40*Novembre!J40),"")</f>
        <v/>
      </c>
      <c r="G41" s="21" t="str">
        <f ca="1">IF(Novembre!E40&lt;&gt;"",Novembre!J40,"")</f>
        <v/>
      </c>
      <c r="H41" s="21"/>
      <c r="I41" s="21"/>
      <c r="J41" s="21" t="str">
        <f ca="1">IF(Novembre!E40&lt;&gt;"",Novembre!K40,"")</f>
        <v/>
      </c>
      <c r="K41" s="21" t="str">
        <f ca="1">IF(Novembre!F40&lt;&gt;"",Novembre!K40,"")</f>
        <v/>
      </c>
      <c r="L41" s="25"/>
    </row>
    <row r="42" spans="1:12" x14ac:dyDescent="0.25">
      <c r="A42" s="21">
        <v>40</v>
      </c>
      <c r="B42" s="21" t="str">
        <f ca="1">IF(Novembre!E41&lt;&gt;"",Novembre!F41,"")</f>
        <v/>
      </c>
      <c r="C42" s="21" t="str">
        <f ca="1">IF(Novembre!F41&lt;&gt;"",Novembre!G41,"")</f>
        <v/>
      </c>
      <c r="D42" s="21"/>
      <c r="E42" s="21"/>
      <c r="F42" s="21" t="str">
        <f ca="1">IF(Novembre!E41&lt;&gt;"",(Novembre!I41*Novembre!J41),"")</f>
        <v/>
      </c>
      <c r="G42" s="21" t="str">
        <f ca="1">IF(Novembre!E41&lt;&gt;"",Novembre!J41,"")</f>
        <v/>
      </c>
      <c r="H42" s="21"/>
      <c r="I42" s="21"/>
      <c r="J42" s="21" t="str">
        <f ca="1">IF(Novembre!E41&lt;&gt;"",Novembre!K41,"")</f>
        <v/>
      </c>
      <c r="K42" s="21" t="str">
        <f ca="1">IF(Novembre!F41&lt;&gt;"",Novembre!K41,"")</f>
        <v/>
      </c>
      <c r="L42" s="25"/>
    </row>
    <row r="43" spans="1:12" x14ac:dyDescent="0.25">
      <c r="A43" s="21">
        <v>41</v>
      </c>
      <c r="B43" s="21" t="str">
        <f ca="1">IF(Novembre!E42&lt;&gt;"",Novembre!F42,"")</f>
        <v/>
      </c>
      <c r="C43" s="21" t="str">
        <f ca="1">IF(Novembre!F42&lt;&gt;"",Novembre!G42,"")</f>
        <v/>
      </c>
      <c r="D43" s="21"/>
      <c r="E43" s="21"/>
      <c r="F43" s="21" t="str">
        <f ca="1">IF(Novembre!E42&lt;&gt;"",(Novembre!I42*Novembre!J42),"")</f>
        <v/>
      </c>
      <c r="G43" s="21" t="str">
        <f ca="1">IF(Novembre!E42&lt;&gt;"",Novembre!J42,"")</f>
        <v/>
      </c>
      <c r="H43" s="21"/>
      <c r="I43" s="21"/>
      <c r="J43" s="21" t="str">
        <f ca="1">IF(Novembre!E42&lt;&gt;"",Novembre!K42,"")</f>
        <v/>
      </c>
      <c r="K43" s="21" t="str">
        <f ca="1">IF(Novembre!F42&lt;&gt;"",Novembre!K42,"")</f>
        <v/>
      </c>
      <c r="L43" s="25"/>
    </row>
    <row r="44" spans="1:12" x14ac:dyDescent="0.25">
      <c r="A44" s="21">
        <v>42</v>
      </c>
      <c r="B44" s="21" t="str">
        <f ca="1">IF(Novembre!E43&lt;&gt;"",Novembre!F43,"")</f>
        <v/>
      </c>
      <c r="C44" s="21" t="str">
        <f ca="1">IF(Novembre!F43&lt;&gt;"",Novembre!G43,"")</f>
        <v/>
      </c>
      <c r="D44" s="21"/>
      <c r="E44" s="21"/>
      <c r="F44" s="21" t="str">
        <f ca="1">IF(Novembre!E43&lt;&gt;"",(Novembre!I43*Novembre!J43),"")</f>
        <v/>
      </c>
      <c r="G44" s="21" t="str">
        <f ca="1">IF(Novembre!E43&lt;&gt;"",Novembre!J43,"")</f>
        <v/>
      </c>
      <c r="H44" s="21"/>
      <c r="I44" s="21"/>
      <c r="J44" s="21" t="str">
        <f ca="1">IF(Novembre!E43&lt;&gt;"",Novembre!K43,"")</f>
        <v/>
      </c>
      <c r="K44" s="21" t="str">
        <f ca="1">IF(Novembre!F43&lt;&gt;"",Novembre!K43,"")</f>
        <v/>
      </c>
      <c r="L44" s="25"/>
    </row>
    <row r="45" spans="1:12" x14ac:dyDescent="0.25">
      <c r="A45" s="21">
        <v>43</v>
      </c>
      <c r="B45" s="21" t="str">
        <f ca="1">IF(Novembre!E44&lt;&gt;"",Novembre!F44,"")</f>
        <v/>
      </c>
      <c r="C45" s="21" t="str">
        <f ca="1">IF(Novembre!F44&lt;&gt;"",Novembre!G44,"")</f>
        <v/>
      </c>
      <c r="D45" s="21"/>
      <c r="E45" s="21"/>
      <c r="F45" s="21" t="str">
        <f ca="1">IF(Novembre!E44&lt;&gt;"",(Novembre!I44*Novembre!J44),"")</f>
        <v/>
      </c>
      <c r="G45" s="21" t="str">
        <f ca="1">IF(Novembre!E44&lt;&gt;"",Novembre!J44,"")</f>
        <v/>
      </c>
      <c r="H45" s="21"/>
      <c r="I45" s="21"/>
      <c r="J45" s="21" t="str">
        <f ca="1">IF(Novembre!E44&lt;&gt;"",Novembre!K44,"")</f>
        <v/>
      </c>
      <c r="K45" s="21" t="str">
        <f ca="1">IF(Novembre!F44&lt;&gt;"",Novembre!K44,"")</f>
        <v/>
      </c>
      <c r="L45" s="25"/>
    </row>
    <row r="46" spans="1:12" x14ac:dyDescent="0.25">
      <c r="A46" s="21">
        <v>44</v>
      </c>
      <c r="B46" s="21" t="str">
        <f ca="1">IF(Novembre!E45&lt;&gt;"",Novembre!F45,"")</f>
        <v/>
      </c>
      <c r="C46" s="21" t="str">
        <f ca="1">IF(Novembre!F45&lt;&gt;"",Novembre!G45,"")</f>
        <v/>
      </c>
      <c r="D46" s="21"/>
      <c r="E46" s="21"/>
      <c r="F46" s="21" t="str">
        <f ca="1">IF(Novembre!E45&lt;&gt;"",(Novembre!I45*Novembre!J45),"")</f>
        <v/>
      </c>
      <c r="G46" s="21" t="str">
        <f ca="1">IF(Novembre!E45&lt;&gt;"",Novembre!J45,"")</f>
        <v/>
      </c>
      <c r="H46" s="21"/>
      <c r="I46" s="21"/>
      <c r="J46" s="21" t="str">
        <f ca="1">IF(Novembre!E45&lt;&gt;"",Novembre!K45,"")</f>
        <v/>
      </c>
      <c r="K46" s="21" t="str">
        <f ca="1">IF(Novembre!F45&lt;&gt;"",Novembre!K45,"")</f>
        <v/>
      </c>
    </row>
    <row r="47" spans="1:12" x14ac:dyDescent="0.25">
      <c r="A47" s="21">
        <v>45</v>
      </c>
      <c r="B47" s="21" t="str">
        <f ca="1">IF(Novembre!E46&lt;&gt;"",Novembre!F46,"")</f>
        <v/>
      </c>
      <c r="C47" s="21" t="str">
        <f ca="1">IF(Novembre!F46&lt;&gt;"",Novembre!G46,"")</f>
        <v/>
      </c>
      <c r="D47" s="21"/>
      <c r="E47" s="21"/>
      <c r="F47" s="21" t="str">
        <f ca="1">IF(Novembre!E46&lt;&gt;"",(Novembre!I46*Novembre!J46),"")</f>
        <v/>
      </c>
      <c r="G47" s="21" t="str">
        <f ca="1">IF(Novembre!E46&lt;&gt;"",Novembre!J46,"")</f>
        <v/>
      </c>
      <c r="H47" s="21"/>
      <c r="I47" s="21"/>
      <c r="J47" s="21" t="str">
        <f ca="1">IF(Novembre!E46&lt;&gt;"",Novembre!K46,"")</f>
        <v/>
      </c>
      <c r="K47" s="21" t="str">
        <f ca="1">IF(Novembre!F46&lt;&gt;"",Novembre!K46,"")</f>
        <v/>
      </c>
    </row>
    <row r="48" spans="1:12" x14ac:dyDescent="0.25">
      <c r="A48" s="21">
        <v>46</v>
      </c>
      <c r="B48" s="21" t="str">
        <f ca="1">IF(Novembre!E47&lt;&gt;"",Novembre!F47,"")</f>
        <v/>
      </c>
      <c r="C48" s="21" t="str">
        <f ca="1">IF(Novembre!F47&lt;&gt;"",Novembre!G47,"")</f>
        <v/>
      </c>
      <c r="D48" s="21"/>
      <c r="E48" s="21"/>
      <c r="F48" s="21" t="str">
        <f ca="1">IF(Novembre!E47&lt;&gt;"",(Novembre!I47*Novembre!J47),"")</f>
        <v/>
      </c>
      <c r="G48" s="21" t="str">
        <f ca="1">IF(Novembre!E47&lt;&gt;"",Novembre!J47,"")</f>
        <v/>
      </c>
      <c r="H48" s="21"/>
      <c r="I48" s="21"/>
      <c r="J48" s="21" t="str">
        <f ca="1">IF(Novembre!E47&lt;&gt;"",Novembre!K47,"")</f>
        <v/>
      </c>
      <c r="K48" s="21" t="str">
        <f ca="1">IF(Novembre!F47&lt;&gt;"",Novembre!K47,"")</f>
        <v/>
      </c>
    </row>
    <row r="49" spans="1:11" x14ac:dyDescent="0.25">
      <c r="A49" s="21">
        <v>47</v>
      </c>
      <c r="B49" s="21" t="str">
        <f ca="1">IF(Novembre!E48&lt;&gt;"",Novembre!F48,"")</f>
        <v/>
      </c>
      <c r="C49" s="21" t="str">
        <f ca="1">IF(Novembre!F48&lt;&gt;"",Novembre!G48,"")</f>
        <v/>
      </c>
      <c r="D49" s="21"/>
      <c r="E49" s="21"/>
      <c r="F49" s="21" t="str">
        <f ca="1">IF(Novembre!E48&lt;&gt;"",(Novembre!I48*Novembre!J48),"")</f>
        <v/>
      </c>
      <c r="G49" s="21" t="str">
        <f ca="1">IF(Novembre!E48&lt;&gt;"",Novembre!J48,"")</f>
        <v/>
      </c>
      <c r="H49" s="21"/>
      <c r="I49" s="21"/>
      <c r="J49" s="21" t="str">
        <f ca="1">IF(Novembre!E48&lt;&gt;"",Novembre!K48,"")</f>
        <v/>
      </c>
      <c r="K49" s="21" t="str">
        <f ca="1">IF(Novembre!F48&lt;&gt;"",Novembre!K48,"")</f>
        <v/>
      </c>
    </row>
    <row r="50" spans="1:11" x14ac:dyDescent="0.25">
      <c r="A50" s="21">
        <v>48</v>
      </c>
      <c r="B50" s="21" t="str">
        <f ca="1">IF(Novembre!E49&lt;&gt;"",Novembre!F49,"")</f>
        <v/>
      </c>
      <c r="C50" s="21" t="str">
        <f ca="1">IF(Novembre!F49&lt;&gt;"",Novembre!G49,"")</f>
        <v/>
      </c>
      <c r="D50" s="21"/>
      <c r="E50" s="21"/>
      <c r="F50" s="21" t="str">
        <f ca="1">IF(Novembre!E49&lt;&gt;"",(Novembre!I49*Novembre!J49),"")</f>
        <v/>
      </c>
      <c r="G50" s="21" t="str">
        <f ca="1">IF(Novembre!E49&lt;&gt;"",Novembre!J49,"")</f>
        <v/>
      </c>
      <c r="H50" s="21"/>
      <c r="I50" s="21"/>
      <c r="J50" s="21" t="str">
        <f ca="1">IF(Novembre!E49&lt;&gt;"",Novembre!K49,"")</f>
        <v/>
      </c>
      <c r="K50" s="21" t="str">
        <f ca="1">IF(Novembre!F49&lt;&gt;"",Novembre!K49,"")</f>
        <v/>
      </c>
    </row>
    <row r="51" spans="1:11" x14ac:dyDescent="0.25">
      <c r="A51" s="21">
        <v>49</v>
      </c>
      <c r="B51" s="21" t="str">
        <f ca="1">IF(Novembre!E50&lt;&gt;"",Novembre!F50,"")</f>
        <v/>
      </c>
      <c r="C51" s="21" t="str">
        <f ca="1">IF(Novembre!F50&lt;&gt;"",Novembre!G50,"")</f>
        <v/>
      </c>
      <c r="D51" s="21"/>
      <c r="E51" s="21"/>
      <c r="F51" s="21" t="str">
        <f ca="1">IF(Novembre!E50&lt;&gt;"",(Novembre!I50*Novembre!J50),"")</f>
        <v/>
      </c>
      <c r="G51" s="21" t="str">
        <f ca="1">IF(Novembre!E50&lt;&gt;"",Novembre!J50,"")</f>
        <v/>
      </c>
      <c r="H51" s="21"/>
      <c r="I51" s="21"/>
      <c r="J51" s="21" t="str">
        <f ca="1">IF(Novembre!E50&lt;&gt;"",Novembre!K50,"")</f>
        <v/>
      </c>
      <c r="K51" s="21" t="str">
        <f ca="1">IF(Novembre!F50&lt;&gt;"",Novembre!K50,"")</f>
        <v/>
      </c>
    </row>
    <row r="52" spans="1:11" x14ac:dyDescent="0.25">
      <c r="A52" s="21">
        <v>50</v>
      </c>
      <c r="B52" s="21" t="str">
        <f ca="1">IF(Novembre!E51&lt;&gt;"",Novembre!F51,"")</f>
        <v/>
      </c>
      <c r="C52" s="21" t="str">
        <f ca="1">IF(Novembre!F51&lt;&gt;"",Novembre!G51,"")</f>
        <v/>
      </c>
      <c r="D52" s="21"/>
      <c r="E52" s="21"/>
      <c r="F52" s="21" t="str">
        <f ca="1">IF(Novembre!E51&lt;&gt;"",(Novembre!I51*Novembre!J51),"")</f>
        <v/>
      </c>
      <c r="G52" s="21" t="str">
        <f ca="1">IF(Novembre!E51&lt;&gt;"",Novembre!J51,"")</f>
        <v/>
      </c>
      <c r="H52" s="21"/>
      <c r="I52" s="21"/>
      <c r="J52" s="21" t="str">
        <f ca="1">IF(Novembre!E51&lt;&gt;"",Novembre!K51,"")</f>
        <v/>
      </c>
      <c r="K52" s="21" t="str">
        <f ca="1">IF(Novembre!F51&lt;&gt;"",Novembre!K51,"")</f>
        <v/>
      </c>
    </row>
    <row r="53" spans="1:11" x14ac:dyDescent="0.25">
      <c r="A53" s="21">
        <v>51</v>
      </c>
      <c r="B53" s="21" t="str">
        <f ca="1">IF(Novembre!E52&lt;&gt;"",Novembre!F52,"")</f>
        <v/>
      </c>
      <c r="C53" s="21" t="str">
        <f ca="1">IF(Novembre!F52&lt;&gt;"",Novembre!G52,"")</f>
        <v/>
      </c>
      <c r="D53" s="21"/>
      <c r="E53" s="21"/>
      <c r="F53" s="21" t="str">
        <f ca="1">IF(Novembre!E52&lt;&gt;"",(Novembre!I52*Novembre!J52),"")</f>
        <v/>
      </c>
      <c r="G53" s="21" t="str">
        <f ca="1">IF(Novembre!E52&lt;&gt;"",Novembre!J52,"")</f>
        <v/>
      </c>
      <c r="H53" s="21"/>
      <c r="I53" s="21"/>
      <c r="J53" s="21" t="str">
        <f ca="1">IF(Novembre!E52&lt;&gt;"",Novembre!K52,"")</f>
        <v/>
      </c>
      <c r="K53" s="21" t="str">
        <f ca="1">IF(Novembre!F52&lt;&gt;"",Novembre!K52,"")</f>
        <v/>
      </c>
    </row>
    <row r="54" spans="1:11" x14ac:dyDescent="0.25">
      <c r="A54" s="21">
        <v>52</v>
      </c>
      <c r="B54" s="21" t="str">
        <f ca="1">IF(Novembre!E53&lt;&gt;"",Novembre!F53,"")</f>
        <v/>
      </c>
      <c r="C54" s="21" t="str">
        <f ca="1">IF(Novembre!F53&lt;&gt;"",Novembre!G53,"")</f>
        <v/>
      </c>
      <c r="D54" s="21"/>
      <c r="E54" s="21"/>
      <c r="F54" s="21" t="str">
        <f ca="1">IF(Novembre!E53&lt;&gt;"",(Novembre!I53*Novembre!J53),"")</f>
        <v/>
      </c>
      <c r="G54" s="21" t="str">
        <f ca="1">IF(Novembre!E53&lt;&gt;"",Novembre!J53,"")</f>
        <v/>
      </c>
      <c r="H54" s="21"/>
      <c r="I54" s="21"/>
      <c r="J54" s="21" t="str">
        <f ca="1">IF(Novembre!E53&lt;&gt;"",Novembre!K53,"")</f>
        <v/>
      </c>
      <c r="K54" s="21" t="str">
        <f ca="1">IF(Novembre!F53&lt;&gt;"",Novembre!K53,"")</f>
        <v/>
      </c>
    </row>
    <row r="55" spans="1:11" x14ac:dyDescent="0.25">
      <c r="A55" s="21">
        <v>53</v>
      </c>
      <c r="B55" s="21" t="str">
        <f ca="1">IF(Novembre!E54&lt;&gt;"",Novembre!F54,"")</f>
        <v/>
      </c>
      <c r="C55" s="21" t="str">
        <f ca="1">IF(Novembre!F54&lt;&gt;"",Novembre!G54,"")</f>
        <v/>
      </c>
      <c r="D55" s="21"/>
      <c r="E55" s="21"/>
      <c r="F55" s="21" t="str">
        <f ca="1">IF(Novembre!E54&lt;&gt;"",(Novembre!I54*Novembre!J54),"")</f>
        <v/>
      </c>
      <c r="G55" s="21" t="str">
        <f ca="1">IF(Novembre!E54&lt;&gt;"",Novembre!J54,"")</f>
        <v/>
      </c>
      <c r="H55" s="21"/>
      <c r="I55" s="21"/>
      <c r="J55" s="21" t="str">
        <f ca="1">IF(Novembre!E54&lt;&gt;"",Novembre!K54,"")</f>
        <v/>
      </c>
      <c r="K55" s="21" t="str">
        <f ca="1">IF(Novembre!F54&lt;&gt;"",Novembre!K54,"")</f>
        <v/>
      </c>
    </row>
    <row r="56" spans="1:11" x14ac:dyDescent="0.25">
      <c r="A56" s="21">
        <v>54</v>
      </c>
      <c r="B56" s="21" t="str">
        <f ca="1">IF(Novembre!E55&lt;&gt;"",Novembre!F55,"")</f>
        <v/>
      </c>
      <c r="C56" s="21" t="str">
        <f ca="1">IF(Novembre!F55&lt;&gt;"",Novembre!G55,"")</f>
        <v/>
      </c>
      <c r="D56" s="21"/>
      <c r="E56" s="21"/>
      <c r="F56" s="21" t="str">
        <f ca="1">IF(Novembre!E55&lt;&gt;"",(Novembre!I55*Novembre!J55),"")</f>
        <v/>
      </c>
      <c r="G56" s="21" t="str">
        <f ca="1">IF(Novembre!E55&lt;&gt;"",Novembre!J55,"")</f>
        <v/>
      </c>
      <c r="H56" s="21"/>
      <c r="I56" s="21"/>
      <c r="J56" s="21" t="str">
        <f ca="1">IF(Novembre!E55&lt;&gt;"",Novembre!K55,"")</f>
        <v/>
      </c>
      <c r="K56" s="21" t="str">
        <f ca="1">IF(Novembre!F55&lt;&gt;"",Novembre!K55,"")</f>
        <v/>
      </c>
    </row>
    <row r="57" spans="1:11" x14ac:dyDescent="0.25">
      <c r="A57" s="21">
        <v>55</v>
      </c>
      <c r="B57" s="21" t="str">
        <f ca="1">IF(Novembre!E56&lt;&gt;"",Novembre!F56,"")</f>
        <v/>
      </c>
      <c r="C57" s="21" t="str">
        <f ca="1">IF(Novembre!F56&lt;&gt;"",Novembre!G56,"")</f>
        <v/>
      </c>
      <c r="D57" s="21"/>
      <c r="E57" s="21"/>
      <c r="F57" s="21" t="str">
        <f ca="1">IF(Novembre!E56&lt;&gt;"",(Novembre!I56*Novembre!J56),"")</f>
        <v/>
      </c>
      <c r="G57" s="21" t="str">
        <f ca="1">IF(Novembre!E56&lt;&gt;"",Novembre!J56,"")</f>
        <v/>
      </c>
      <c r="H57" s="21"/>
      <c r="I57" s="21"/>
      <c r="J57" s="21" t="str">
        <f ca="1">IF(Novembre!E56&lt;&gt;"",Novembre!K56,"")</f>
        <v/>
      </c>
      <c r="K57" s="21" t="str">
        <f ca="1">IF(Novembre!F56&lt;&gt;"",Novembre!K56,"")</f>
        <v/>
      </c>
    </row>
    <row r="58" spans="1:11" x14ac:dyDescent="0.25">
      <c r="A58" s="21">
        <v>56</v>
      </c>
      <c r="B58" s="21" t="str">
        <f ca="1">IF(Novembre!E57&lt;&gt;"",Novembre!F57,"")</f>
        <v/>
      </c>
      <c r="C58" s="21" t="str">
        <f ca="1">IF(Novembre!F57&lt;&gt;"",Novembre!G57,"")</f>
        <v/>
      </c>
      <c r="D58" s="21"/>
      <c r="E58" s="21"/>
      <c r="F58" s="21" t="str">
        <f ca="1">IF(Novembre!E57&lt;&gt;"",(Novembre!I57*Novembre!J57),"")</f>
        <v/>
      </c>
      <c r="G58" s="21" t="str">
        <f ca="1">IF(Novembre!E57&lt;&gt;"",Novembre!J57,"")</f>
        <v/>
      </c>
      <c r="H58" s="21"/>
      <c r="I58" s="21"/>
      <c r="J58" s="21" t="str">
        <f ca="1">IF(Novembre!E57&lt;&gt;"",Novembre!K57,"")</f>
        <v/>
      </c>
      <c r="K58" s="21" t="str">
        <f ca="1">IF(Novembre!F57&lt;&gt;"",Novembre!K57,"")</f>
        <v/>
      </c>
    </row>
    <row r="59" spans="1:11" x14ac:dyDescent="0.25">
      <c r="A59" s="21">
        <v>57</v>
      </c>
      <c r="B59" s="21" t="str">
        <f ca="1">IF(Novembre!E58&lt;&gt;"",Novembre!F58,"")</f>
        <v/>
      </c>
      <c r="C59" s="21" t="str">
        <f ca="1">IF(Novembre!F58&lt;&gt;"",Novembre!G58,"")</f>
        <v/>
      </c>
      <c r="D59" s="21"/>
      <c r="E59" s="21"/>
      <c r="F59" s="21" t="str">
        <f ca="1">IF(Novembre!E58&lt;&gt;"",(Novembre!I58*Novembre!J58),"")</f>
        <v/>
      </c>
      <c r="G59" s="21" t="str">
        <f ca="1">IF(Novembre!E58&lt;&gt;"",Novembre!J58,"")</f>
        <v/>
      </c>
      <c r="H59" s="21"/>
      <c r="I59" s="21"/>
      <c r="J59" s="21" t="str">
        <f ca="1">IF(Novembre!E58&lt;&gt;"",Novembre!K58,"")</f>
        <v/>
      </c>
      <c r="K59" s="21" t="str">
        <f ca="1">IF(Novembre!F58&lt;&gt;"",Novembre!K58,"")</f>
        <v/>
      </c>
    </row>
    <row r="60" spans="1:11" x14ac:dyDescent="0.25">
      <c r="A60" s="21">
        <v>58</v>
      </c>
      <c r="B60" s="21" t="str">
        <f ca="1">IF(Novembre!E59&lt;&gt;"",Novembre!F59,"")</f>
        <v/>
      </c>
      <c r="C60" s="21" t="str">
        <f ca="1">IF(Novembre!F59&lt;&gt;"",Novembre!G59,"")</f>
        <v/>
      </c>
      <c r="D60" s="21"/>
      <c r="E60" s="21"/>
      <c r="F60" s="21" t="str">
        <f ca="1">IF(Novembre!E59&lt;&gt;"",(Novembre!I59*Novembre!J59),"")</f>
        <v/>
      </c>
      <c r="G60" s="21" t="str">
        <f ca="1">IF(Novembre!E59&lt;&gt;"",Novembre!J59,"")</f>
        <v/>
      </c>
      <c r="H60" s="21"/>
      <c r="I60" s="21"/>
      <c r="J60" s="21" t="str">
        <f ca="1">IF(Novembre!E59&lt;&gt;"",Novembre!K59,"")</f>
        <v/>
      </c>
      <c r="K60" s="21" t="str">
        <f ca="1">IF(Novembre!F59&lt;&gt;"",Novembre!K59,"")</f>
        <v/>
      </c>
    </row>
    <row r="61" spans="1:11" x14ac:dyDescent="0.25">
      <c r="A61" s="21">
        <v>59</v>
      </c>
      <c r="B61" s="21" t="str">
        <f ca="1">IF(Novembre!E60&lt;&gt;"",Novembre!F60,"")</f>
        <v/>
      </c>
      <c r="C61" s="21" t="str">
        <f ca="1">IF(Novembre!F60&lt;&gt;"",Novembre!G60,"")</f>
        <v/>
      </c>
      <c r="D61" s="21"/>
      <c r="E61" s="21"/>
      <c r="F61" s="21" t="str">
        <f ca="1">IF(Novembre!E60&lt;&gt;"",(Novembre!I60*Novembre!J60),"")</f>
        <v/>
      </c>
      <c r="G61" s="21" t="str">
        <f ca="1">IF(Novembre!E60&lt;&gt;"",Novembre!J60,"")</f>
        <v/>
      </c>
      <c r="H61" s="21"/>
      <c r="I61" s="21"/>
      <c r="J61" s="21" t="str">
        <f ca="1">IF(Novembre!E60&lt;&gt;"",Novembre!K60,"")</f>
        <v/>
      </c>
      <c r="K61" s="21" t="str">
        <f ca="1">IF(Novembre!F60&lt;&gt;"",Novembre!K60,"")</f>
        <v/>
      </c>
    </row>
    <row r="62" spans="1:11" x14ac:dyDescent="0.25">
      <c r="A62" s="21">
        <v>60</v>
      </c>
      <c r="B62" s="21" t="str">
        <f ca="1">IF(Novembre!E61&lt;&gt;"",Novembre!F61,"")</f>
        <v/>
      </c>
      <c r="C62" s="21" t="str">
        <f ca="1">IF(Novembre!F61&lt;&gt;"",Novembre!G61,"")</f>
        <v/>
      </c>
      <c r="D62" s="21"/>
      <c r="E62" s="21"/>
      <c r="F62" s="21" t="str">
        <f ca="1">IF(Novembre!E61&lt;&gt;"",(Novembre!I61*Novembre!J61),"")</f>
        <v/>
      </c>
      <c r="G62" s="21" t="str">
        <f ca="1">IF(Novembre!E61&lt;&gt;"",Novembre!J61,"")</f>
        <v/>
      </c>
      <c r="H62" s="21"/>
      <c r="I62" s="21"/>
      <c r="J62" s="21" t="str">
        <f ca="1">IF(Novembre!E61&lt;&gt;"",Novembre!K61,"")</f>
        <v/>
      </c>
      <c r="K62" s="21" t="str">
        <f ca="1">IF(Novembre!F61&lt;&gt;"",Novembre!K61,"")</f>
        <v/>
      </c>
    </row>
    <row r="63" spans="1:11" x14ac:dyDescent="0.25">
      <c r="A63" s="21">
        <v>61</v>
      </c>
      <c r="B63" s="21" t="str">
        <f ca="1">IF(Novembre!E62&lt;&gt;"",Novembre!F62,"")</f>
        <v/>
      </c>
      <c r="C63" s="21" t="str">
        <f ca="1">IF(Novembre!F62&lt;&gt;"",Novembre!G62,"")</f>
        <v/>
      </c>
      <c r="D63" s="21"/>
      <c r="E63" s="21"/>
      <c r="F63" s="21" t="str">
        <f ca="1">IF(Novembre!E62&lt;&gt;"",(Novembre!I62*Novembre!J62),"")</f>
        <v/>
      </c>
      <c r="G63" s="21" t="str">
        <f ca="1">IF(Novembre!E62&lt;&gt;"",Novembre!J62,"")</f>
        <v/>
      </c>
      <c r="H63" s="21"/>
      <c r="I63" s="21"/>
      <c r="J63" s="21" t="str">
        <f ca="1">IF(Novembre!E62&lt;&gt;"",Novembre!K62,"")</f>
        <v/>
      </c>
      <c r="K63" s="21" t="str">
        <f ca="1">IF(Novembre!F62&lt;&gt;"",Novembre!K62,"")</f>
        <v/>
      </c>
    </row>
    <row r="64" spans="1:11" x14ac:dyDescent="0.25">
      <c r="A64" s="21">
        <v>62</v>
      </c>
      <c r="B64" s="21" t="str">
        <f ca="1">IF(Novembre!E63&lt;&gt;"",Novembre!F63,"")</f>
        <v/>
      </c>
      <c r="C64" s="21" t="str">
        <f ca="1">IF(Novembre!F63&lt;&gt;"",Novembre!G63,"")</f>
        <v/>
      </c>
      <c r="D64" s="21"/>
      <c r="E64" s="21"/>
      <c r="F64" s="21" t="str">
        <f ca="1">IF(Novembre!E63&lt;&gt;"",(Novembre!I63*Novembre!J63),"")</f>
        <v/>
      </c>
      <c r="G64" s="21" t="str">
        <f ca="1">IF(Novembre!E63&lt;&gt;"",Novembre!J63,"")</f>
        <v/>
      </c>
      <c r="H64" s="21"/>
      <c r="I64" s="21"/>
      <c r="J64" s="21" t="str">
        <f ca="1">IF(Novembre!E63&lt;&gt;"",Novembre!K63,"")</f>
        <v/>
      </c>
      <c r="K64" s="21" t="str">
        <f ca="1">IF(Novembre!F63&lt;&gt;"",Novembre!K63,"")</f>
        <v/>
      </c>
    </row>
    <row r="65" spans="1:11" x14ac:dyDescent="0.25">
      <c r="A65" s="21">
        <v>63</v>
      </c>
      <c r="B65" s="21" t="str">
        <f ca="1">IF(Novembre!E64&lt;&gt;"",Novembre!F64,"")</f>
        <v/>
      </c>
      <c r="C65" s="21" t="str">
        <f ca="1">IF(Novembre!F64&lt;&gt;"",Novembre!G64,"")</f>
        <v/>
      </c>
      <c r="D65" s="21"/>
      <c r="E65" s="21"/>
      <c r="F65" s="21" t="str">
        <f ca="1">IF(Novembre!E64&lt;&gt;"",(Novembre!I64*Novembre!J64),"")</f>
        <v/>
      </c>
      <c r="G65" s="21" t="str">
        <f ca="1">IF(Novembre!E64&lt;&gt;"",Novembre!J64,"")</f>
        <v/>
      </c>
      <c r="H65" s="21"/>
      <c r="I65" s="21"/>
      <c r="J65" s="21" t="str">
        <f ca="1">IF(Novembre!E64&lt;&gt;"",Novembre!K64,"")</f>
        <v/>
      </c>
      <c r="K65" s="21" t="str">
        <f ca="1">IF(Novembre!F64&lt;&gt;"",Novembre!K64,"")</f>
        <v/>
      </c>
    </row>
    <row r="66" spans="1:11" x14ac:dyDescent="0.25">
      <c r="A66" s="21">
        <v>64</v>
      </c>
      <c r="B66" s="21" t="str">
        <f ca="1">IF(Novembre!E65&lt;&gt;"",Novembre!F65,"")</f>
        <v/>
      </c>
      <c r="C66" s="21" t="str">
        <f ca="1">IF(Novembre!F65&lt;&gt;"",Novembre!G65,"")</f>
        <v/>
      </c>
      <c r="D66" s="21"/>
      <c r="E66" s="21"/>
      <c r="F66" s="21" t="str">
        <f ca="1">IF(Novembre!E65&lt;&gt;"",(Novembre!I65*Novembre!J65),"")</f>
        <v/>
      </c>
      <c r="G66" s="21" t="str">
        <f ca="1">IF(Novembre!E65&lt;&gt;"",Novembre!J65,"")</f>
        <v/>
      </c>
      <c r="H66" s="21"/>
      <c r="I66" s="21"/>
      <c r="J66" s="21" t="str">
        <f ca="1">IF(Novembre!E65&lt;&gt;"",Novembre!K65,"")</f>
        <v/>
      </c>
      <c r="K66" s="21" t="str">
        <f ca="1">IF(Novembre!F65&lt;&gt;"",Novembre!K65,"")</f>
        <v/>
      </c>
    </row>
    <row r="67" spans="1:11" x14ac:dyDescent="0.25">
      <c r="A67" s="21">
        <v>65</v>
      </c>
      <c r="B67" s="21" t="str">
        <f ca="1">IF(Novembre!E66&lt;&gt;"",Novembre!F66,"")</f>
        <v/>
      </c>
      <c r="C67" s="21" t="str">
        <f ca="1">IF(Novembre!F66&lt;&gt;"",Novembre!G66,"")</f>
        <v/>
      </c>
      <c r="D67" s="21"/>
      <c r="E67" s="21"/>
      <c r="F67" s="21" t="str">
        <f ca="1">IF(Novembre!E66&lt;&gt;"",(Novembre!I66*Novembre!J66),"")</f>
        <v/>
      </c>
      <c r="G67" s="21" t="str">
        <f ca="1">IF(Novembre!E66&lt;&gt;"",Novembre!J66,"")</f>
        <v/>
      </c>
      <c r="H67" s="21"/>
      <c r="I67" s="21"/>
      <c r="J67" s="21" t="str">
        <f ca="1">IF(Novembre!E66&lt;&gt;"",Novembre!K66,"")</f>
        <v/>
      </c>
      <c r="K67" s="21" t="str">
        <f ca="1">IF(Novembre!F66&lt;&gt;"",Novembre!K66,"")</f>
        <v/>
      </c>
    </row>
    <row r="68" spans="1:11" x14ac:dyDescent="0.25">
      <c r="A68" s="21">
        <v>66</v>
      </c>
      <c r="B68" s="21" t="str">
        <f ca="1">IF(Novembre!E67&lt;&gt;"",Novembre!F67,"")</f>
        <v/>
      </c>
      <c r="C68" s="21" t="str">
        <f ca="1">IF(Novembre!F67&lt;&gt;"",Novembre!G67,"")</f>
        <v/>
      </c>
      <c r="D68" s="21"/>
      <c r="E68" s="21"/>
      <c r="F68" s="21" t="str">
        <f ca="1">IF(Novembre!E67&lt;&gt;"",(Novembre!I67*Novembre!J67),"")</f>
        <v/>
      </c>
      <c r="G68" s="21" t="str">
        <f ca="1">IF(Novembre!E67&lt;&gt;"",Novembre!J67,"")</f>
        <v/>
      </c>
      <c r="H68" s="21"/>
      <c r="I68" s="21"/>
      <c r="J68" s="21" t="str">
        <f ca="1">IF(Novembre!E67&lt;&gt;"",Novembre!K67,"")</f>
        <v/>
      </c>
      <c r="K68" s="21" t="str">
        <f ca="1">IF(Novembre!F67&lt;&gt;"",Novembre!K67,"")</f>
        <v/>
      </c>
    </row>
    <row r="69" spans="1:11" x14ac:dyDescent="0.25">
      <c r="A69" s="21">
        <v>67</v>
      </c>
      <c r="B69" s="21" t="str">
        <f ca="1">IF(Novembre!E68&lt;&gt;"",Novembre!F68,"")</f>
        <v/>
      </c>
      <c r="C69" s="21" t="str">
        <f ca="1">IF(Novembre!F68&lt;&gt;"",Novembre!G68,"")</f>
        <v/>
      </c>
      <c r="D69" s="21"/>
      <c r="E69" s="21"/>
      <c r="F69" s="21" t="str">
        <f ca="1">IF(Novembre!E68&lt;&gt;"",(Novembre!I68*Novembre!J68),"")</f>
        <v/>
      </c>
      <c r="G69" s="21" t="str">
        <f ca="1">IF(Novembre!E68&lt;&gt;"",Novembre!J68,"")</f>
        <v/>
      </c>
      <c r="H69" s="21"/>
      <c r="I69" s="21"/>
      <c r="J69" s="21" t="str">
        <f ca="1">IF(Novembre!E68&lt;&gt;"",Novembre!K68,"")</f>
        <v/>
      </c>
      <c r="K69" s="21" t="str">
        <f ca="1">IF(Novembre!F68&lt;&gt;"",Novembre!K68,"")</f>
        <v/>
      </c>
    </row>
    <row r="70" spans="1:11" x14ac:dyDescent="0.25">
      <c r="A70" s="21">
        <v>68</v>
      </c>
      <c r="B70" s="21" t="str">
        <f ca="1">IF(Novembre!E69&lt;&gt;"",Novembre!F69,"")</f>
        <v/>
      </c>
      <c r="C70" s="21" t="str">
        <f ca="1">IF(Novembre!F69&lt;&gt;"",Novembre!G69,"")</f>
        <v/>
      </c>
      <c r="D70" s="21"/>
      <c r="E70" s="21"/>
      <c r="F70" s="21" t="str">
        <f ca="1">IF(Novembre!E69&lt;&gt;"",(Novembre!I69*Novembre!J69),"")</f>
        <v/>
      </c>
      <c r="G70" s="21" t="str">
        <f ca="1">IF(Novembre!E69&lt;&gt;"",Novembre!J69,"")</f>
        <v/>
      </c>
      <c r="H70" s="21"/>
      <c r="I70" s="21"/>
      <c r="J70" s="21" t="str">
        <f ca="1">IF(Novembre!E69&lt;&gt;"",Novembre!K69,"")</f>
        <v/>
      </c>
      <c r="K70" s="21" t="str">
        <f ca="1">IF(Novembre!F69&lt;&gt;"",Novembre!K69,"")</f>
        <v/>
      </c>
    </row>
    <row r="71" spans="1:11" x14ac:dyDescent="0.25">
      <c r="A71" s="21">
        <v>69</v>
      </c>
      <c r="B71" s="21" t="str">
        <f ca="1">IF(Novembre!E70&lt;&gt;"",Novembre!F70,"")</f>
        <v/>
      </c>
      <c r="C71" s="21" t="str">
        <f ca="1">IF(Novembre!F70&lt;&gt;"",Novembre!G70,"")</f>
        <v/>
      </c>
      <c r="D71" s="21"/>
      <c r="E71" s="21"/>
      <c r="F71" s="21" t="str">
        <f ca="1">IF(Novembre!E70&lt;&gt;"",(Novembre!I70*Novembre!J70),"")</f>
        <v/>
      </c>
      <c r="G71" s="21" t="str">
        <f ca="1">IF(Novembre!E70&lt;&gt;"",Novembre!J70,"")</f>
        <v/>
      </c>
      <c r="H71" s="21"/>
      <c r="I71" s="21"/>
      <c r="J71" s="21" t="str">
        <f ca="1">IF(Novembre!E70&lt;&gt;"",Novembre!K70,"")</f>
        <v/>
      </c>
      <c r="K71" s="21" t="str">
        <f ca="1">IF(Novembre!F70&lt;&gt;"",Novembre!K70,"")</f>
        <v/>
      </c>
    </row>
    <row r="72" spans="1:11" x14ac:dyDescent="0.25">
      <c r="A72" s="21">
        <v>70</v>
      </c>
      <c r="B72" s="21" t="str">
        <f ca="1">IF(Novembre!E71&lt;&gt;"",Novembre!F71,"")</f>
        <v/>
      </c>
      <c r="C72" s="21" t="str">
        <f ca="1">IF(Novembre!F71&lt;&gt;"",Novembre!G71,"")</f>
        <v/>
      </c>
      <c r="D72" s="21"/>
      <c r="E72" s="21"/>
      <c r="F72" s="21" t="str">
        <f ca="1">IF(Novembre!E71&lt;&gt;"",(Novembre!I71*Novembre!J71),"")</f>
        <v/>
      </c>
      <c r="G72" s="21" t="str">
        <f ca="1">IF(Novembre!E71&lt;&gt;"",Novembre!J71,"")</f>
        <v/>
      </c>
      <c r="H72" s="21"/>
      <c r="I72" s="21"/>
      <c r="J72" s="21" t="str">
        <f ca="1">IF(Novembre!E71&lt;&gt;"",Novembre!K71,"")</f>
        <v/>
      </c>
      <c r="K72" s="21" t="str">
        <f ca="1">IF(Novembre!F71&lt;&gt;"",Novembre!K71,"")</f>
        <v/>
      </c>
    </row>
    <row r="73" spans="1:11" x14ac:dyDescent="0.25">
      <c r="A73" s="21">
        <v>71</v>
      </c>
      <c r="B73" s="21" t="str">
        <f ca="1">IF(Novembre!E72&lt;&gt;"",Novembre!F72,"")</f>
        <v/>
      </c>
      <c r="C73" s="21" t="str">
        <f ca="1">IF(Novembre!F72&lt;&gt;"",Novembre!G72,"")</f>
        <v/>
      </c>
      <c r="D73" s="21"/>
      <c r="E73" s="21"/>
      <c r="F73" s="21" t="str">
        <f ca="1">IF(Novembre!E72&lt;&gt;"",(Novembre!I72*Novembre!J72),"")</f>
        <v/>
      </c>
      <c r="G73" s="21" t="str">
        <f ca="1">IF(Novembre!E72&lt;&gt;"",Novembre!J72,"")</f>
        <v/>
      </c>
      <c r="H73" s="21"/>
      <c r="I73" s="21"/>
      <c r="J73" s="21" t="str">
        <f ca="1">IF(Novembre!E72&lt;&gt;"",Novembre!K72,"")</f>
        <v/>
      </c>
      <c r="K73" s="21" t="str">
        <f ca="1">IF(Novembre!F72&lt;&gt;"",Novembre!K72,"")</f>
        <v/>
      </c>
    </row>
    <row r="74" spans="1:11" x14ac:dyDescent="0.25">
      <c r="A74" s="21">
        <v>72</v>
      </c>
      <c r="B74" s="21" t="str">
        <f ca="1">IF(Novembre!E73&lt;&gt;"",Novembre!F73,"")</f>
        <v/>
      </c>
      <c r="C74" s="21" t="str">
        <f ca="1">IF(Novembre!F73&lt;&gt;"",Novembre!G73,"")</f>
        <v/>
      </c>
      <c r="D74" s="21"/>
      <c r="E74" s="21"/>
      <c r="F74" s="21" t="str">
        <f ca="1">IF(Novembre!E73&lt;&gt;"",(Novembre!I73*Novembre!J73),"")</f>
        <v/>
      </c>
      <c r="G74" s="21" t="str">
        <f ca="1">IF(Novembre!E73&lt;&gt;"",Novembre!J73,"")</f>
        <v/>
      </c>
      <c r="H74" s="21"/>
      <c r="I74" s="21"/>
      <c r="J74" s="21" t="str">
        <f ca="1">IF(Novembre!E73&lt;&gt;"",Novembre!K73,"")</f>
        <v/>
      </c>
      <c r="K74" s="21" t="str">
        <f ca="1">IF(Novembre!F73&lt;&gt;"",Novembre!K73,"")</f>
        <v/>
      </c>
    </row>
    <row r="75" spans="1:11" x14ac:dyDescent="0.25">
      <c r="A75" s="21">
        <v>73</v>
      </c>
      <c r="B75" s="21" t="str">
        <f ca="1">IF(Novembre!E74&lt;&gt;"",Novembre!F74,"")</f>
        <v/>
      </c>
      <c r="C75" s="21" t="str">
        <f ca="1">IF(Novembre!F74&lt;&gt;"",Novembre!G74,"")</f>
        <v/>
      </c>
      <c r="D75" s="21"/>
      <c r="E75" s="21"/>
      <c r="F75" s="21" t="str">
        <f ca="1">IF(Novembre!E74&lt;&gt;"",(Novembre!I74*Novembre!J74),"")</f>
        <v/>
      </c>
      <c r="G75" s="21" t="str">
        <f ca="1">IF(Novembre!E74&lt;&gt;"",Novembre!J74,"")</f>
        <v/>
      </c>
      <c r="H75" s="21"/>
      <c r="I75" s="21"/>
      <c r="J75" s="21" t="str">
        <f ca="1">IF(Novembre!E74&lt;&gt;"",Novembre!K74,"")</f>
        <v/>
      </c>
      <c r="K75" s="21" t="str">
        <f ca="1">IF(Novembre!F74&lt;&gt;"",Novembre!K74,"")</f>
        <v/>
      </c>
    </row>
    <row r="76" spans="1:11" x14ac:dyDescent="0.25">
      <c r="A76" s="21">
        <v>74</v>
      </c>
      <c r="B76" s="21" t="str">
        <f ca="1">IF(Novembre!E75&lt;&gt;"",Novembre!F75,"")</f>
        <v/>
      </c>
      <c r="C76" s="21" t="str">
        <f ca="1">IF(Novembre!F75&lt;&gt;"",Novembre!G75,"")</f>
        <v/>
      </c>
      <c r="D76" s="21"/>
      <c r="E76" s="21"/>
      <c r="F76" s="21" t="str">
        <f ca="1">IF(Novembre!E75&lt;&gt;"",(Novembre!I75*Novembre!J75),"")</f>
        <v/>
      </c>
      <c r="G76" s="21" t="str">
        <f ca="1">IF(Novembre!E75&lt;&gt;"",Novembre!J75,"")</f>
        <v/>
      </c>
      <c r="H76" s="21"/>
      <c r="I76" s="21"/>
      <c r="J76" s="21" t="str">
        <f ca="1">IF(Novembre!E75&lt;&gt;"",Novembre!K75,"")</f>
        <v/>
      </c>
      <c r="K76" s="21" t="str">
        <f ca="1">IF(Novembre!F75&lt;&gt;"",Novembre!K75,"")</f>
        <v/>
      </c>
    </row>
    <row r="77" spans="1:11" x14ac:dyDescent="0.25">
      <c r="A77" s="21">
        <v>75</v>
      </c>
      <c r="B77" s="21" t="str">
        <f ca="1">IF(Novembre!E76&lt;&gt;"",Novembre!F76,"")</f>
        <v/>
      </c>
      <c r="C77" s="21" t="str">
        <f ca="1">IF(Novembre!F76&lt;&gt;"",Novembre!G76,"")</f>
        <v/>
      </c>
      <c r="D77" s="21"/>
      <c r="E77" s="21"/>
      <c r="F77" s="21" t="str">
        <f ca="1">IF(Novembre!E76&lt;&gt;"",(Novembre!I76*Novembre!J76),"")</f>
        <v/>
      </c>
      <c r="G77" s="21" t="str">
        <f ca="1">IF(Novembre!E76&lt;&gt;"",Novembre!J76,"")</f>
        <v/>
      </c>
      <c r="H77" s="21"/>
      <c r="I77" s="21"/>
      <c r="J77" s="21" t="str">
        <f ca="1">IF(Novembre!E76&lt;&gt;"",Novembre!K76,"")</f>
        <v/>
      </c>
      <c r="K77" s="21" t="str">
        <f ca="1">IF(Novembre!F76&lt;&gt;"",Novembre!K76,"")</f>
        <v/>
      </c>
    </row>
    <row r="78" spans="1:11" x14ac:dyDescent="0.25">
      <c r="A78" s="21">
        <v>76</v>
      </c>
      <c r="B78" s="21" t="str">
        <f ca="1">IF(Novembre!E77&lt;&gt;"",Novembre!F77,"")</f>
        <v/>
      </c>
      <c r="C78" s="21" t="str">
        <f ca="1">IF(Novembre!F77&lt;&gt;"",Novembre!G77,"")</f>
        <v/>
      </c>
      <c r="D78" s="21"/>
      <c r="E78" s="21"/>
      <c r="F78" s="21" t="str">
        <f ca="1">IF(Novembre!E77&lt;&gt;"",(Novembre!I77*Novembre!J77),"")</f>
        <v/>
      </c>
      <c r="G78" s="21" t="str">
        <f ca="1">IF(Novembre!E77&lt;&gt;"",Novembre!J77,"")</f>
        <v/>
      </c>
      <c r="H78" s="21"/>
      <c r="I78" s="21"/>
      <c r="J78" s="21" t="str">
        <f ca="1">IF(Novembre!E77&lt;&gt;"",Novembre!K77,"")</f>
        <v/>
      </c>
      <c r="K78" s="21" t="str">
        <f ca="1">IF(Novembre!F77&lt;&gt;"",Novembre!K77,"")</f>
        <v/>
      </c>
    </row>
    <row r="79" spans="1:11" x14ac:dyDescent="0.25">
      <c r="A79" s="21">
        <v>77</v>
      </c>
      <c r="B79" s="21" t="str">
        <f ca="1">IF(Novembre!E78&lt;&gt;"",Novembre!F78,"")</f>
        <v/>
      </c>
      <c r="C79" s="21" t="str">
        <f ca="1">IF(Novembre!F78&lt;&gt;"",Novembre!G78,"")</f>
        <v/>
      </c>
      <c r="D79" s="21"/>
      <c r="E79" s="21"/>
      <c r="F79" s="21" t="str">
        <f ca="1">IF(Novembre!E78&lt;&gt;"",(Novembre!I78*Novembre!J78),"")</f>
        <v/>
      </c>
      <c r="G79" s="21" t="str">
        <f ca="1">IF(Novembre!E78&lt;&gt;"",Novembre!J78,"")</f>
        <v/>
      </c>
      <c r="H79" s="21"/>
      <c r="I79" s="21"/>
      <c r="J79" s="21" t="str">
        <f ca="1">IF(Novembre!E78&lt;&gt;"",Novembre!K78,"")</f>
        <v/>
      </c>
      <c r="K79" s="21" t="str">
        <f ca="1">IF(Novembre!F78&lt;&gt;"",Novembre!K78,"")</f>
        <v/>
      </c>
    </row>
    <row r="80" spans="1:11" x14ac:dyDescent="0.25">
      <c r="A80" s="21">
        <v>78</v>
      </c>
      <c r="B80" s="21" t="str">
        <f ca="1">IF(Novembre!E79&lt;&gt;"",Novembre!F79,"")</f>
        <v/>
      </c>
      <c r="C80" s="21" t="str">
        <f ca="1">IF(Novembre!F79&lt;&gt;"",Novembre!G79,"")</f>
        <v/>
      </c>
      <c r="D80" s="21"/>
      <c r="E80" s="21"/>
      <c r="F80" s="21" t="str">
        <f ca="1">IF(Novembre!E79&lt;&gt;"",(Novembre!I79*Novembre!J79),"")</f>
        <v/>
      </c>
      <c r="G80" s="21" t="str">
        <f ca="1">IF(Novembre!E79&lt;&gt;"",Novembre!J79,"")</f>
        <v/>
      </c>
      <c r="H80" s="21"/>
      <c r="I80" s="21"/>
      <c r="J80" s="21" t="str">
        <f ca="1">IF(Novembre!E79&lt;&gt;"",Novembre!K79,"")</f>
        <v/>
      </c>
      <c r="K80" s="21" t="str">
        <f ca="1">IF(Novembre!F79&lt;&gt;"",Novembre!K79,"")</f>
        <v/>
      </c>
    </row>
    <row r="81" spans="1:11" x14ac:dyDescent="0.25">
      <c r="A81" s="21">
        <v>79</v>
      </c>
      <c r="B81" s="21" t="str">
        <f ca="1">IF(Novembre!E80&lt;&gt;"",Novembre!F80,"")</f>
        <v/>
      </c>
      <c r="C81" s="21" t="str">
        <f ca="1">IF(Novembre!F80&lt;&gt;"",Novembre!G80,"")</f>
        <v/>
      </c>
      <c r="D81" s="21"/>
      <c r="E81" s="21"/>
      <c r="F81" s="21" t="str">
        <f ca="1">IF(Novembre!E80&lt;&gt;"",(Novembre!I80*Novembre!J80),"")</f>
        <v/>
      </c>
      <c r="G81" s="21" t="str">
        <f ca="1">IF(Novembre!E80&lt;&gt;"",Novembre!J80,"")</f>
        <v/>
      </c>
      <c r="H81" s="21"/>
      <c r="I81" s="21"/>
      <c r="J81" s="21" t="str">
        <f ca="1">IF(Novembre!E80&lt;&gt;"",Novembre!K80,"")</f>
        <v/>
      </c>
      <c r="K81" s="21" t="str">
        <f ca="1">IF(Novembre!F80&lt;&gt;"",Novembre!K80,"")</f>
        <v/>
      </c>
    </row>
    <row r="82" spans="1:11" x14ac:dyDescent="0.25">
      <c r="A82" s="21">
        <v>80</v>
      </c>
      <c r="B82" s="21" t="str">
        <f ca="1">IF(Novembre!E81&lt;&gt;"",Novembre!F81,"")</f>
        <v/>
      </c>
      <c r="C82" s="21" t="str">
        <f ca="1">IF(Novembre!F81&lt;&gt;"",Novembre!G81,"")</f>
        <v/>
      </c>
      <c r="D82" s="21"/>
      <c r="E82" s="21"/>
      <c r="F82" s="21" t="str">
        <f ca="1">IF(Novembre!E81&lt;&gt;"",(Novembre!I81*Novembre!J81),"")</f>
        <v/>
      </c>
      <c r="G82" s="21" t="str">
        <f ca="1">IF(Novembre!E81&lt;&gt;"",Novembre!J81,"")</f>
        <v/>
      </c>
      <c r="H82" s="21"/>
      <c r="I82" s="21"/>
      <c r="J82" s="21" t="str">
        <f ca="1">IF(Novembre!E81&lt;&gt;"",Novembre!K81,"")</f>
        <v/>
      </c>
      <c r="K82" s="21" t="str">
        <f ca="1">IF(Novembre!F81&lt;&gt;"",Novembre!K81,"")</f>
        <v/>
      </c>
    </row>
    <row r="83" spans="1:11" x14ac:dyDescent="0.25">
      <c r="A83" s="21">
        <v>81</v>
      </c>
      <c r="B83" s="21" t="str">
        <f ca="1">IF(Novembre!E82&lt;&gt;"",Novembre!F82,"")</f>
        <v/>
      </c>
      <c r="C83" s="21" t="str">
        <f ca="1">IF(Novembre!F82&lt;&gt;"",Novembre!G82,"")</f>
        <v/>
      </c>
      <c r="D83" s="21"/>
      <c r="E83" s="21"/>
      <c r="F83" s="21" t="str">
        <f ca="1">IF(Novembre!E82&lt;&gt;"",(Novembre!I82*Novembre!J82),"")</f>
        <v/>
      </c>
      <c r="G83" s="21" t="str">
        <f ca="1">IF(Novembre!E82&lt;&gt;"",Novembre!J82,"")</f>
        <v/>
      </c>
      <c r="H83" s="21"/>
      <c r="I83" s="21"/>
      <c r="J83" s="21" t="str">
        <f ca="1">IF(Novembre!E82&lt;&gt;"",Novembre!K82,"")</f>
        <v/>
      </c>
      <c r="K83" s="21" t="str">
        <f ca="1">IF(Novembre!F82&lt;&gt;"",Novembre!K82,"")</f>
        <v/>
      </c>
    </row>
    <row r="84" spans="1:11" x14ac:dyDescent="0.25">
      <c r="A84" s="21">
        <v>82</v>
      </c>
      <c r="B84" s="21" t="str">
        <f ca="1">IF(Novembre!E83&lt;&gt;"",Novembre!F83,"")</f>
        <v/>
      </c>
      <c r="C84" s="21" t="str">
        <f ca="1">IF(Novembre!F83&lt;&gt;"",Novembre!G83,"")</f>
        <v/>
      </c>
      <c r="D84" s="21"/>
      <c r="E84" s="21"/>
      <c r="F84" s="21" t="str">
        <f ca="1">IF(Novembre!E83&lt;&gt;"",(Novembre!I83*Novembre!J83),"")</f>
        <v/>
      </c>
      <c r="G84" s="21" t="str">
        <f ca="1">IF(Novembre!E83&lt;&gt;"",Novembre!J83,"")</f>
        <v/>
      </c>
      <c r="H84" s="21"/>
      <c r="I84" s="21"/>
      <c r="J84" s="21" t="str">
        <f ca="1">IF(Novembre!E83&lt;&gt;"",Novembre!K83,"")</f>
        <v/>
      </c>
      <c r="K84" s="21" t="str">
        <f ca="1">IF(Novembre!F83&lt;&gt;"",Novembre!K83,"")</f>
        <v/>
      </c>
    </row>
    <row r="85" spans="1:11" x14ac:dyDescent="0.25">
      <c r="A85" s="21">
        <v>83</v>
      </c>
      <c r="B85" s="21" t="str">
        <f ca="1">IF(Novembre!E84&lt;&gt;"",Novembre!F84,"")</f>
        <v/>
      </c>
      <c r="C85" s="21" t="str">
        <f ca="1">IF(Novembre!F84&lt;&gt;"",Novembre!G84,"")</f>
        <v/>
      </c>
      <c r="D85" s="21"/>
      <c r="E85" s="21"/>
      <c r="F85" s="21" t="str">
        <f ca="1">IF(Novembre!E84&lt;&gt;"",(Novembre!I84*Novembre!J84),"")</f>
        <v/>
      </c>
      <c r="G85" s="21" t="str">
        <f ca="1">IF(Novembre!E84&lt;&gt;"",Novembre!J84,"")</f>
        <v/>
      </c>
      <c r="H85" s="21"/>
      <c r="I85" s="21"/>
      <c r="J85" s="21" t="str">
        <f ca="1">IF(Novembre!E84&lt;&gt;"",Novembre!K84,"")</f>
        <v/>
      </c>
      <c r="K85" s="21" t="str">
        <f ca="1">IF(Novembre!F84&lt;&gt;"",Novembre!K84,"")</f>
        <v/>
      </c>
    </row>
    <row r="86" spans="1:11" x14ac:dyDescent="0.25">
      <c r="A86" s="21">
        <v>84</v>
      </c>
      <c r="B86" s="21" t="str">
        <f ca="1">IF(Novembre!E85&lt;&gt;"",Novembre!F85,"")</f>
        <v/>
      </c>
      <c r="C86" s="21" t="str">
        <f ca="1">IF(Novembre!F85&lt;&gt;"",Novembre!G85,"")</f>
        <v/>
      </c>
      <c r="D86" s="21"/>
      <c r="E86" s="21"/>
      <c r="F86" s="21" t="str">
        <f ca="1">IF(Novembre!E85&lt;&gt;"",(Novembre!I85*Novembre!J85),"")</f>
        <v/>
      </c>
      <c r="G86" s="21" t="str">
        <f ca="1">IF(Novembre!E85&lt;&gt;"",Novembre!J85,"")</f>
        <v/>
      </c>
      <c r="H86" s="21"/>
      <c r="I86" s="21"/>
      <c r="J86" s="21" t="str">
        <f ca="1">IF(Novembre!E85&lt;&gt;"",Novembre!K85,"")</f>
        <v/>
      </c>
      <c r="K86" s="21" t="str">
        <f ca="1">IF(Novembre!F85&lt;&gt;"",Novembre!K85,"")</f>
        <v/>
      </c>
    </row>
    <row r="87" spans="1:11" x14ac:dyDescent="0.25">
      <c r="A87" s="21">
        <v>85</v>
      </c>
      <c r="B87" s="21" t="str">
        <f ca="1">IF(Novembre!E86&lt;&gt;"",Novembre!F86,"")</f>
        <v/>
      </c>
      <c r="C87" s="21" t="str">
        <f ca="1">IF(Novembre!F86&lt;&gt;"",Novembre!G86,"")</f>
        <v/>
      </c>
      <c r="D87" s="21"/>
      <c r="E87" s="21"/>
      <c r="F87" s="21" t="str">
        <f ca="1">IF(Novembre!E86&lt;&gt;"",(Novembre!I86*Novembre!J86),"")</f>
        <v/>
      </c>
      <c r="G87" s="21" t="str">
        <f ca="1">IF(Novembre!E86&lt;&gt;"",Novembre!J86,"")</f>
        <v/>
      </c>
      <c r="H87" s="21"/>
      <c r="I87" s="21"/>
      <c r="J87" s="21" t="str">
        <f ca="1">IF(Novembre!E86&lt;&gt;"",Novembre!K86,"")</f>
        <v/>
      </c>
      <c r="K87" s="21" t="str">
        <f ca="1">IF(Novembre!F86&lt;&gt;"",Novembre!K86,"")</f>
        <v/>
      </c>
    </row>
    <row r="88" spans="1:11" x14ac:dyDescent="0.25">
      <c r="A88" s="21">
        <v>86</v>
      </c>
      <c r="B88" s="21" t="str">
        <f ca="1">IF(Novembre!E87&lt;&gt;"",Novembre!F87,"")</f>
        <v/>
      </c>
      <c r="C88" s="21" t="str">
        <f ca="1">IF(Novembre!F87&lt;&gt;"",Novembre!G87,"")</f>
        <v/>
      </c>
      <c r="D88" s="21"/>
      <c r="E88" s="21"/>
      <c r="F88" s="21" t="str">
        <f ca="1">IF(Novembre!E87&lt;&gt;"",(Novembre!I87*Novembre!J87),"")</f>
        <v/>
      </c>
      <c r="G88" s="21" t="str">
        <f ca="1">IF(Novembre!E87&lt;&gt;"",Novembre!J87,"")</f>
        <v/>
      </c>
      <c r="H88" s="21"/>
      <c r="I88" s="21"/>
      <c r="J88" s="21" t="str">
        <f ca="1">IF(Novembre!E87&lt;&gt;"",Novembre!K87,"")</f>
        <v/>
      </c>
      <c r="K88" s="21" t="str">
        <f ca="1">IF(Novembre!F87&lt;&gt;"",Novembre!K87,"")</f>
        <v/>
      </c>
    </row>
    <row r="89" spans="1:11" x14ac:dyDescent="0.25">
      <c r="A89" s="21">
        <v>87</v>
      </c>
      <c r="B89" s="21" t="str">
        <f ca="1">IF(Novembre!E88&lt;&gt;"",Novembre!F88,"")</f>
        <v/>
      </c>
      <c r="C89" s="21" t="str">
        <f ca="1">IF(Novembre!F88&lt;&gt;"",Novembre!G88,"")</f>
        <v/>
      </c>
      <c r="D89" s="21"/>
      <c r="E89" s="21"/>
      <c r="F89" s="21" t="str">
        <f ca="1">IF(Novembre!E88&lt;&gt;"",(Novembre!I88*Novembre!J88),"")</f>
        <v/>
      </c>
      <c r="G89" s="21" t="str">
        <f ca="1">IF(Novembre!E88&lt;&gt;"",Novembre!J88,"")</f>
        <v/>
      </c>
      <c r="H89" s="21"/>
      <c r="I89" s="21"/>
      <c r="J89" s="21" t="str">
        <f ca="1">IF(Novembre!E88&lt;&gt;"",Novembre!K88,"")</f>
        <v/>
      </c>
      <c r="K89" s="21" t="str">
        <f ca="1">IF(Novembre!F88&lt;&gt;"",Novembre!K88,"")</f>
        <v/>
      </c>
    </row>
    <row r="90" spans="1:11" x14ac:dyDescent="0.25">
      <c r="A90" s="21">
        <v>88</v>
      </c>
      <c r="B90" s="21" t="str">
        <f ca="1">IF(Novembre!E89&lt;&gt;"",Novembre!F89,"")</f>
        <v/>
      </c>
      <c r="C90" s="21" t="str">
        <f ca="1">IF(Novembre!F89&lt;&gt;"",Novembre!G89,"")</f>
        <v/>
      </c>
      <c r="D90" s="21"/>
      <c r="E90" s="21"/>
      <c r="F90" s="21" t="str">
        <f ca="1">IF(Novembre!E89&lt;&gt;"",(Novembre!I89*Novembre!J89),"")</f>
        <v/>
      </c>
      <c r="G90" s="21" t="str">
        <f ca="1">IF(Novembre!E89&lt;&gt;"",Novembre!J89,"")</f>
        <v/>
      </c>
      <c r="H90" s="21"/>
      <c r="I90" s="21"/>
      <c r="J90" s="21" t="str">
        <f ca="1">IF(Novembre!E89&lt;&gt;"",Novembre!K89,"")</f>
        <v/>
      </c>
      <c r="K90" s="21" t="str">
        <f ca="1">IF(Novembre!F89&lt;&gt;"",Novembre!K89,"")</f>
        <v/>
      </c>
    </row>
    <row r="91" spans="1:11" x14ac:dyDescent="0.25">
      <c r="A91" s="21">
        <v>89</v>
      </c>
      <c r="B91" s="21" t="str">
        <f ca="1">IF(Novembre!E90&lt;&gt;"",Novembre!F90,"")</f>
        <v/>
      </c>
      <c r="C91" s="21" t="str">
        <f ca="1">IF(Novembre!F90&lt;&gt;"",Novembre!G90,"")</f>
        <v/>
      </c>
      <c r="D91" s="21"/>
      <c r="E91" s="21"/>
      <c r="F91" s="21" t="str">
        <f ca="1">IF(Novembre!E90&lt;&gt;"",(Novembre!I90*Novembre!J90),"")</f>
        <v/>
      </c>
      <c r="G91" s="21" t="str">
        <f ca="1">IF(Novembre!E90&lt;&gt;"",Novembre!J90,"")</f>
        <v/>
      </c>
      <c r="H91" s="21"/>
      <c r="I91" s="21"/>
      <c r="J91" s="21" t="str">
        <f ca="1">IF(Novembre!E90&lt;&gt;"",Novembre!K90,"")</f>
        <v/>
      </c>
      <c r="K91" s="21" t="str">
        <f ca="1">IF(Novembre!F90&lt;&gt;"",Novembre!K90,"")</f>
        <v/>
      </c>
    </row>
    <row r="92" spans="1:11" x14ac:dyDescent="0.25">
      <c r="A92" s="21">
        <v>90</v>
      </c>
      <c r="B92" s="21" t="str">
        <f ca="1">IF(Novembre!E91&lt;&gt;"",Novembre!F91,"")</f>
        <v/>
      </c>
      <c r="C92" s="21" t="str">
        <f ca="1">IF(Novembre!F91&lt;&gt;"",Novembre!G91,"")</f>
        <v/>
      </c>
      <c r="D92" s="21"/>
      <c r="E92" s="21"/>
      <c r="F92" s="21" t="str">
        <f ca="1">IF(Novembre!E91&lt;&gt;"",(Novembre!I91*Novembre!J91),"")</f>
        <v/>
      </c>
      <c r="G92" s="21" t="str">
        <f ca="1">IF(Novembre!E91&lt;&gt;"",Novembre!J91,"")</f>
        <v/>
      </c>
      <c r="H92" s="21"/>
      <c r="I92" s="21"/>
      <c r="J92" s="21" t="str">
        <f ca="1">IF(Novembre!E91&lt;&gt;"",Novembre!K91,"")</f>
        <v/>
      </c>
      <c r="K92" s="21" t="str">
        <f ca="1">IF(Novembre!F91&lt;&gt;"",Novembre!K91,"")</f>
        <v/>
      </c>
    </row>
    <row r="93" spans="1:11" x14ac:dyDescent="0.25">
      <c r="A93" s="21">
        <v>91</v>
      </c>
      <c r="B93" s="21" t="str">
        <f ca="1">IF(Novembre!E92&lt;&gt;"",Novembre!F92,"")</f>
        <v/>
      </c>
      <c r="C93" s="21" t="str">
        <f ca="1">IF(Novembre!F92&lt;&gt;"",Novembre!G92,"")</f>
        <v/>
      </c>
      <c r="D93" s="21"/>
      <c r="E93" s="21"/>
      <c r="F93" s="21" t="str">
        <f ca="1">IF(Novembre!E92&lt;&gt;"",(Novembre!I92*Novembre!J92),"")</f>
        <v/>
      </c>
      <c r="G93" s="21" t="str">
        <f ca="1">IF(Novembre!E92&lt;&gt;"",Novembre!J92,"")</f>
        <v/>
      </c>
      <c r="H93" s="21"/>
      <c r="I93" s="21"/>
      <c r="J93" s="21" t="str">
        <f ca="1">IF(Novembre!E92&lt;&gt;"",Novembre!K92,"")</f>
        <v/>
      </c>
      <c r="K93" s="21" t="str">
        <f ca="1">IF(Novembre!F92&lt;&gt;"",Novembre!K92,"")</f>
        <v/>
      </c>
    </row>
    <row r="94" spans="1:11" x14ac:dyDescent="0.25">
      <c r="A94" s="21">
        <v>92</v>
      </c>
      <c r="B94" s="21" t="str">
        <f ca="1">IF(Novembre!E93&lt;&gt;"",Novembre!F93,"")</f>
        <v/>
      </c>
      <c r="C94" s="21" t="str">
        <f ca="1">IF(Novembre!F93&lt;&gt;"",Novembre!G93,"")</f>
        <v/>
      </c>
      <c r="D94" s="21"/>
      <c r="E94" s="21"/>
      <c r="F94" s="21" t="str">
        <f ca="1">IF(Novembre!E93&lt;&gt;"",(Novembre!I93*Novembre!J93),"")</f>
        <v/>
      </c>
      <c r="G94" s="21" t="str">
        <f ca="1">IF(Novembre!E93&lt;&gt;"",Novembre!J93,"")</f>
        <v/>
      </c>
      <c r="H94" s="21"/>
      <c r="I94" s="21"/>
      <c r="J94" s="21" t="str">
        <f ca="1">IF(Novembre!E93&lt;&gt;"",Novembre!K93,"")</f>
        <v/>
      </c>
      <c r="K94" s="21" t="str">
        <f ca="1">IF(Novembre!F93&lt;&gt;"",Novembre!K93,"")</f>
        <v/>
      </c>
    </row>
    <row r="95" spans="1:11" x14ac:dyDescent="0.25">
      <c r="A95" s="21">
        <v>93</v>
      </c>
      <c r="B95" s="21" t="str">
        <f ca="1">IF(Novembre!E94&lt;&gt;"",Novembre!F94,"")</f>
        <v/>
      </c>
      <c r="C95" s="21" t="str">
        <f ca="1">IF(Novembre!F94&lt;&gt;"",Novembre!G94,"")</f>
        <v/>
      </c>
      <c r="D95" s="21"/>
      <c r="E95" s="21"/>
      <c r="F95" s="21" t="str">
        <f ca="1">IF(Novembre!E94&lt;&gt;"",(Novembre!I94*Novembre!J94),"")</f>
        <v/>
      </c>
      <c r="G95" s="21" t="str">
        <f ca="1">IF(Novembre!E94&lt;&gt;"",Novembre!J94,"")</f>
        <v/>
      </c>
      <c r="H95" s="21"/>
      <c r="I95" s="21"/>
      <c r="J95" s="21" t="str">
        <f ca="1">IF(Novembre!E94&lt;&gt;"",Novembre!K94,"")</f>
        <v/>
      </c>
      <c r="K95" s="21" t="str">
        <f ca="1">IF(Novembre!F94&lt;&gt;"",Novembre!K94,"")</f>
        <v/>
      </c>
    </row>
    <row r="96" spans="1:11" x14ac:dyDescent="0.25">
      <c r="A96" s="21">
        <v>94</v>
      </c>
      <c r="B96" s="21" t="str">
        <f ca="1">IF(Novembre!E95&lt;&gt;"",Novembre!F95,"")</f>
        <v/>
      </c>
      <c r="C96" s="21" t="str">
        <f ca="1">IF(Novembre!F95&lt;&gt;"",Novembre!G95,"")</f>
        <v/>
      </c>
      <c r="D96" s="21"/>
      <c r="E96" s="21"/>
      <c r="F96" s="21" t="str">
        <f ca="1">IF(Novembre!E95&lt;&gt;"",(Novembre!I95*Novembre!J95),"")</f>
        <v/>
      </c>
      <c r="G96" s="21" t="str">
        <f ca="1">IF(Novembre!E95&lt;&gt;"",Novembre!J95,"")</f>
        <v/>
      </c>
      <c r="H96" s="21"/>
      <c r="I96" s="21"/>
      <c r="J96" s="21" t="str">
        <f ca="1">IF(Novembre!E95&lt;&gt;"",Novembre!K95,"")</f>
        <v/>
      </c>
      <c r="K96" s="21" t="str">
        <f ca="1">IF(Novembre!F95&lt;&gt;"",Novembre!K95,"")</f>
        <v/>
      </c>
    </row>
    <row r="97" spans="1:11" x14ac:dyDescent="0.25">
      <c r="A97" s="21">
        <v>95</v>
      </c>
      <c r="B97" s="21" t="str">
        <f ca="1">IF(Novembre!E96&lt;&gt;"",Novembre!F96,"")</f>
        <v/>
      </c>
      <c r="C97" s="21" t="str">
        <f ca="1">IF(Novembre!F96&lt;&gt;"",Novembre!G96,"")</f>
        <v/>
      </c>
      <c r="D97" s="21"/>
      <c r="E97" s="21"/>
      <c r="F97" s="21" t="str">
        <f ca="1">IF(Novembre!E96&lt;&gt;"",(Novembre!I96*Novembre!J96),"")</f>
        <v/>
      </c>
      <c r="G97" s="21" t="str">
        <f ca="1">IF(Novembre!E96&lt;&gt;"",Novembre!J96,"")</f>
        <v/>
      </c>
      <c r="H97" s="21"/>
      <c r="I97" s="21"/>
      <c r="J97" s="21" t="str">
        <f ca="1">IF(Novembre!E96&lt;&gt;"",Novembre!K96,"")</f>
        <v/>
      </c>
      <c r="K97" s="21" t="str">
        <f ca="1">IF(Novembre!F96&lt;&gt;"",Novembre!K96,"")</f>
        <v/>
      </c>
    </row>
    <row r="98" spans="1:11" x14ac:dyDescent="0.25">
      <c r="A98" s="21">
        <v>96</v>
      </c>
      <c r="B98" s="21" t="str">
        <f ca="1">IF(Novembre!E97&lt;&gt;"",Novembre!F97,"")</f>
        <v/>
      </c>
      <c r="C98" s="21" t="str">
        <f ca="1">IF(Novembre!F97&lt;&gt;"",Novembre!G97,"")</f>
        <v/>
      </c>
      <c r="D98" s="21"/>
      <c r="E98" s="21"/>
      <c r="F98" s="21" t="str">
        <f ca="1">IF(Novembre!E97&lt;&gt;"",(Novembre!I97*Novembre!J97),"")</f>
        <v/>
      </c>
      <c r="G98" s="21" t="str">
        <f ca="1">IF(Novembre!E97&lt;&gt;"",Novembre!J97,"")</f>
        <v/>
      </c>
      <c r="H98" s="21"/>
      <c r="I98" s="21"/>
      <c r="J98" s="21" t="str">
        <f ca="1">IF(Novembre!E97&lt;&gt;"",Novembre!K97,"")</f>
        <v/>
      </c>
      <c r="K98" s="21" t="str">
        <f ca="1">IF(Novembre!F97&lt;&gt;"",Novembre!K97,"")</f>
        <v/>
      </c>
    </row>
    <row r="99" spans="1:11" x14ac:dyDescent="0.25">
      <c r="A99" s="21">
        <v>97</v>
      </c>
      <c r="B99" s="21" t="str">
        <f ca="1">IF(Novembre!E98&lt;&gt;"",Novembre!F98,"")</f>
        <v/>
      </c>
      <c r="C99" s="21" t="str">
        <f ca="1">IF(Novembre!F98&lt;&gt;"",Novembre!G98,"")</f>
        <v/>
      </c>
      <c r="D99" s="21"/>
      <c r="E99" s="21"/>
      <c r="F99" s="21" t="str">
        <f ca="1">IF(Novembre!E98&lt;&gt;"",(Novembre!I98*Novembre!J98),"")</f>
        <v/>
      </c>
      <c r="G99" s="21" t="str">
        <f ca="1">IF(Novembre!E98&lt;&gt;"",Novembre!J98,"")</f>
        <v/>
      </c>
      <c r="H99" s="21"/>
      <c r="I99" s="21"/>
      <c r="J99" s="21" t="str">
        <f ca="1">IF(Novembre!E98&lt;&gt;"",Novembre!K98,"")</f>
        <v/>
      </c>
      <c r="K99" s="21" t="str">
        <f ca="1">IF(Novembre!F98&lt;&gt;"",Novembre!K98,"")</f>
        <v/>
      </c>
    </row>
    <row r="100" spans="1:11" x14ac:dyDescent="0.25">
      <c r="A100" s="21">
        <v>98</v>
      </c>
      <c r="B100" s="21" t="str">
        <f ca="1">IF(Novembre!E99&lt;&gt;"",Novembre!F99,"")</f>
        <v/>
      </c>
      <c r="C100" s="21" t="str">
        <f ca="1">IF(Novembre!F99&lt;&gt;"",Novembre!G99,"")</f>
        <v/>
      </c>
      <c r="D100" s="21"/>
      <c r="E100" s="21"/>
      <c r="F100" s="21" t="str">
        <f ca="1">IF(Novembre!E99&lt;&gt;"",(Novembre!I99*Novembre!J99),"")</f>
        <v/>
      </c>
      <c r="G100" s="21" t="str">
        <f ca="1">IF(Novembre!E99&lt;&gt;"",Novembre!J99,"")</f>
        <v/>
      </c>
      <c r="H100" s="21"/>
      <c r="I100" s="21"/>
      <c r="J100" s="21" t="str">
        <f ca="1">IF(Novembre!E99&lt;&gt;"",Novembre!K99,"")</f>
        <v/>
      </c>
      <c r="K100" s="21" t="str">
        <f ca="1">IF(Novembre!F99&lt;&gt;"",Novembre!K99,"")</f>
        <v/>
      </c>
    </row>
    <row r="101" spans="1:11" x14ac:dyDescent="0.25">
      <c r="A101" s="21">
        <v>99</v>
      </c>
      <c r="B101" s="21" t="str">
        <f ca="1">IF(Novembre!E100&lt;&gt;"",Novembre!F100,"")</f>
        <v/>
      </c>
      <c r="C101" s="21" t="str">
        <f ca="1">IF(Novembre!F100&lt;&gt;"",Novembre!G100,"")</f>
        <v/>
      </c>
      <c r="D101" s="21"/>
      <c r="E101" s="21"/>
      <c r="F101" s="21" t="str">
        <f ca="1">IF(Novembre!E100&lt;&gt;"",(Novembre!I100*Novembre!J100),"")</f>
        <v/>
      </c>
      <c r="G101" s="21" t="str">
        <f ca="1">IF(Novembre!E100&lt;&gt;"",Novembre!J100,"")</f>
        <v/>
      </c>
      <c r="H101" s="21"/>
      <c r="I101" s="21"/>
      <c r="J101" s="21" t="str">
        <f ca="1">IF(Novembre!E100&lt;&gt;"",Novembre!K100,"")</f>
        <v/>
      </c>
      <c r="K101" s="21" t="str">
        <f ca="1">IF(Novembre!F100&lt;&gt;"",Novembre!K100,"")</f>
        <v/>
      </c>
    </row>
    <row r="102" spans="1:11" x14ac:dyDescent="0.25">
      <c r="A102" s="21">
        <v>100</v>
      </c>
      <c r="B102" s="21" t="str">
        <f ca="1">IF(Novembre!E101&lt;&gt;"",Novembre!F101,"")</f>
        <v/>
      </c>
      <c r="C102" s="21" t="str">
        <f ca="1">IF(Novembre!F101&lt;&gt;"",Novembre!G101,"")</f>
        <v/>
      </c>
      <c r="D102" s="21"/>
      <c r="E102" s="21"/>
      <c r="F102" s="21" t="str">
        <f ca="1">IF(Novembre!E101&lt;&gt;"",(Novembre!I101*Novembre!J101),"")</f>
        <v/>
      </c>
      <c r="G102" s="21" t="str">
        <f ca="1">IF(Novembre!E101&lt;&gt;"",Novembre!J101,"")</f>
        <v/>
      </c>
      <c r="H102" s="21"/>
      <c r="I102" s="21"/>
      <c r="J102" s="21" t="str">
        <f ca="1">IF(Novembre!E101&lt;&gt;"",Novembre!K101,"")</f>
        <v/>
      </c>
      <c r="K102" s="21" t="str">
        <f ca="1">IF(Novembre!F101&lt;&gt;"",Novembre!K101,"")</f>
        <v/>
      </c>
    </row>
    <row r="103" spans="1:11" x14ac:dyDescent="0.25">
      <c r="A103" s="21">
        <v>101</v>
      </c>
      <c r="B103" s="21" t="str">
        <f ca="1">IF(Novembre!E102&lt;&gt;"",Novembre!F102,"")</f>
        <v/>
      </c>
      <c r="C103" s="21" t="str">
        <f ca="1">IF(Novembre!F102&lt;&gt;"",Novembre!G102,"")</f>
        <v/>
      </c>
      <c r="D103" s="21"/>
      <c r="E103" s="21"/>
      <c r="F103" s="21" t="str">
        <f ca="1">IF(Novembre!E102&lt;&gt;"",(Novembre!I102*Novembre!J102),"")</f>
        <v/>
      </c>
      <c r="G103" s="21" t="str">
        <f ca="1">IF(Novembre!E102&lt;&gt;"",Novembre!J102,"")</f>
        <v/>
      </c>
      <c r="H103" s="21"/>
      <c r="I103" s="21"/>
      <c r="J103" s="21" t="str">
        <f ca="1">IF(Novembre!E102&lt;&gt;"",Novembre!K102,"")</f>
        <v/>
      </c>
      <c r="K103" s="21" t="str">
        <f ca="1">IF(Novembre!F102&lt;&gt;"",Novembre!K102,"")</f>
        <v/>
      </c>
    </row>
    <row r="104" spans="1:11" x14ac:dyDescent="0.25">
      <c r="A104" s="21">
        <v>102</v>
      </c>
      <c r="B104" s="21" t="str">
        <f ca="1">IF(Novembre!E103&lt;&gt;"",Novembre!F103,"")</f>
        <v/>
      </c>
      <c r="C104" s="21" t="str">
        <f ca="1">IF(Novembre!F103&lt;&gt;"",Novembre!G103,"")</f>
        <v/>
      </c>
      <c r="D104" s="21"/>
      <c r="E104" s="21"/>
      <c r="F104" s="21" t="str">
        <f ca="1">IF(Novembre!E103&lt;&gt;"",(Novembre!I103*Novembre!J103),"")</f>
        <v/>
      </c>
      <c r="G104" s="21" t="str">
        <f ca="1">IF(Novembre!E103&lt;&gt;"",Novembre!J103,"")</f>
        <v/>
      </c>
      <c r="H104" s="21"/>
      <c r="I104" s="21"/>
      <c r="J104" s="21" t="str">
        <f ca="1">IF(Novembre!E103&lt;&gt;"",Novembre!K103,"")</f>
        <v/>
      </c>
      <c r="K104" s="21" t="str">
        <f ca="1">IF(Novembre!F103&lt;&gt;"",Novembre!K103,"")</f>
        <v/>
      </c>
    </row>
    <row r="105" spans="1:11" x14ac:dyDescent="0.25">
      <c r="A105" s="21">
        <v>103</v>
      </c>
      <c r="B105" s="21" t="str">
        <f ca="1">IF(Novembre!E104&lt;&gt;"",Novembre!F104,"")</f>
        <v/>
      </c>
      <c r="C105" s="21" t="str">
        <f ca="1">IF(Novembre!F104&lt;&gt;"",Novembre!G104,"")</f>
        <v/>
      </c>
      <c r="D105" s="21"/>
      <c r="E105" s="21"/>
      <c r="F105" s="21" t="str">
        <f ca="1">IF(Novembre!E104&lt;&gt;"",(Novembre!I104*Novembre!J104),"")</f>
        <v/>
      </c>
      <c r="G105" s="21" t="str">
        <f ca="1">IF(Novembre!E104&lt;&gt;"",Novembre!J104,"")</f>
        <v/>
      </c>
      <c r="H105" s="21"/>
      <c r="I105" s="21"/>
      <c r="J105" s="21" t="str">
        <f ca="1">IF(Novembre!E104&lt;&gt;"",Novembre!K104,"")</f>
        <v/>
      </c>
      <c r="K105" s="21" t="str">
        <f ca="1">IF(Novembre!F104&lt;&gt;"",Novembre!K104,"")</f>
        <v/>
      </c>
    </row>
    <row r="106" spans="1:11" x14ac:dyDescent="0.25">
      <c r="A106" s="21">
        <v>104</v>
      </c>
      <c r="B106" s="21" t="str">
        <f ca="1">IF(Novembre!E105&lt;&gt;"",Novembre!F105,"")</f>
        <v/>
      </c>
      <c r="C106" s="21" t="str">
        <f ca="1">IF(Novembre!F105&lt;&gt;"",Novembre!G105,"")</f>
        <v/>
      </c>
      <c r="D106" s="21"/>
      <c r="E106" s="21"/>
      <c r="F106" s="21" t="str">
        <f ca="1">IF(Novembre!E105&lt;&gt;"",(Novembre!I105*Novembre!J105),"")</f>
        <v/>
      </c>
      <c r="G106" s="21" t="str">
        <f ca="1">IF(Novembre!E105&lt;&gt;"",Novembre!J105,"")</f>
        <v/>
      </c>
      <c r="H106" s="21"/>
      <c r="I106" s="21"/>
      <c r="J106" s="21" t="str">
        <f ca="1">IF(Novembre!E105&lt;&gt;"",Novembre!K105,"")</f>
        <v/>
      </c>
      <c r="K106" s="21" t="str">
        <f ca="1">IF(Novembre!F105&lt;&gt;"",Novembre!K105,"")</f>
        <v/>
      </c>
    </row>
    <row r="107" spans="1:11" x14ac:dyDescent="0.25">
      <c r="A107" s="21">
        <v>105</v>
      </c>
      <c r="B107" s="21" t="str">
        <f ca="1">IF(Novembre!E106&lt;&gt;"",Novembre!F106,"")</f>
        <v/>
      </c>
      <c r="C107" s="21" t="str">
        <f ca="1">IF(Novembre!F106&lt;&gt;"",Novembre!G106,"")</f>
        <v/>
      </c>
      <c r="D107" s="21"/>
      <c r="E107" s="21"/>
      <c r="F107" s="21" t="str">
        <f ca="1">IF(Novembre!E106&lt;&gt;"",(Novembre!I106*Novembre!J106),"")</f>
        <v/>
      </c>
      <c r="G107" s="21" t="str">
        <f ca="1">IF(Novembre!E106&lt;&gt;"",Novembre!J106,"")</f>
        <v/>
      </c>
      <c r="H107" s="21"/>
      <c r="I107" s="21"/>
      <c r="J107" s="21" t="str">
        <f ca="1">IF(Novembre!E106&lt;&gt;"",Novembre!K106,"")</f>
        <v/>
      </c>
      <c r="K107" s="21" t="str">
        <f ca="1">IF(Novembre!F106&lt;&gt;"",Novembre!K106,"")</f>
        <v/>
      </c>
    </row>
    <row r="108" spans="1:11" x14ac:dyDescent="0.25">
      <c r="A108" s="21">
        <v>106</v>
      </c>
      <c r="B108" s="21" t="str">
        <f ca="1">IF(Novembre!E107&lt;&gt;"",Novembre!F107,"")</f>
        <v/>
      </c>
      <c r="C108" s="21" t="str">
        <f ca="1">IF(Novembre!F107&lt;&gt;"",Novembre!G107,"")</f>
        <v/>
      </c>
      <c r="D108" s="21"/>
      <c r="E108" s="21"/>
      <c r="F108" s="21" t="str">
        <f ca="1">IF(Novembre!E107&lt;&gt;"",(Novembre!I107*Novembre!J107),"")</f>
        <v/>
      </c>
      <c r="G108" s="21" t="str">
        <f ca="1">IF(Novembre!E107&lt;&gt;"",Novembre!J107,"")</f>
        <v/>
      </c>
      <c r="H108" s="21"/>
      <c r="I108" s="21"/>
      <c r="J108" s="21" t="str">
        <f ca="1">IF(Novembre!E107&lt;&gt;"",Novembre!K107,"")</f>
        <v/>
      </c>
      <c r="K108" s="21" t="str">
        <f ca="1">IF(Novembre!F107&lt;&gt;"",Novembre!K107,"")</f>
        <v/>
      </c>
    </row>
    <row r="109" spans="1:11" x14ac:dyDescent="0.25">
      <c r="A109" s="21">
        <v>107</v>
      </c>
      <c r="B109" s="21" t="str">
        <f ca="1">IF(Novembre!E108&lt;&gt;"",Novembre!F108,"")</f>
        <v/>
      </c>
      <c r="C109" s="21" t="str">
        <f ca="1">IF(Novembre!F108&lt;&gt;"",Novembre!G108,"")</f>
        <v/>
      </c>
      <c r="D109" s="21"/>
      <c r="E109" s="21"/>
      <c r="F109" s="21" t="str">
        <f ca="1">IF(Novembre!E108&lt;&gt;"",(Novembre!I108*Novembre!J108),"")</f>
        <v/>
      </c>
      <c r="G109" s="21" t="str">
        <f ca="1">IF(Novembre!E108&lt;&gt;"",Novembre!J108,"")</f>
        <v/>
      </c>
      <c r="H109" s="21"/>
      <c r="I109" s="21"/>
      <c r="J109" s="21" t="str">
        <f ca="1">IF(Novembre!E108&lt;&gt;"",Novembre!K108,"")</f>
        <v/>
      </c>
      <c r="K109" s="21" t="str">
        <f ca="1">IF(Novembre!F108&lt;&gt;"",Novembre!K108,"")</f>
        <v/>
      </c>
    </row>
    <row r="110" spans="1:11" x14ac:dyDescent="0.25">
      <c r="A110" s="21">
        <v>108</v>
      </c>
      <c r="B110" s="21" t="str">
        <f ca="1">IF(Novembre!E109&lt;&gt;"",Novembre!F109,"")</f>
        <v/>
      </c>
      <c r="C110" s="21" t="str">
        <f ca="1">IF(Novembre!F109&lt;&gt;"",Novembre!G109,"")</f>
        <v/>
      </c>
      <c r="D110" s="21"/>
      <c r="E110" s="21"/>
      <c r="F110" s="21" t="str">
        <f ca="1">IF(Novembre!E109&lt;&gt;"",(Novembre!I109*Novembre!J109),"")</f>
        <v/>
      </c>
      <c r="G110" s="21" t="str">
        <f ca="1">IF(Novembre!E109&lt;&gt;"",Novembre!J109,"")</f>
        <v/>
      </c>
      <c r="H110" s="21"/>
      <c r="I110" s="21"/>
      <c r="J110" s="21" t="str">
        <f ca="1">IF(Novembre!E109&lt;&gt;"",Novembre!K109,"")</f>
        <v/>
      </c>
      <c r="K110" s="21" t="str">
        <f ca="1">IF(Novembre!F109&lt;&gt;"",Novembre!K109,"")</f>
        <v/>
      </c>
    </row>
    <row r="111" spans="1:11" x14ac:dyDescent="0.25">
      <c r="A111" s="21">
        <v>109</v>
      </c>
      <c r="B111" s="21" t="str">
        <f ca="1">IF(Novembre!E110&lt;&gt;"",Novembre!F110,"")</f>
        <v/>
      </c>
      <c r="C111" s="21" t="str">
        <f ca="1">IF(Novembre!F110&lt;&gt;"",Novembre!G110,"")</f>
        <v/>
      </c>
      <c r="D111" s="21"/>
      <c r="E111" s="21"/>
      <c r="F111" s="21" t="str">
        <f ca="1">IF(Novembre!E110&lt;&gt;"",(Novembre!I110*Novembre!J110),"")</f>
        <v/>
      </c>
      <c r="G111" s="21" t="str">
        <f ca="1">IF(Novembre!E110&lt;&gt;"",Novembre!J110,"")</f>
        <v/>
      </c>
      <c r="H111" s="21"/>
      <c r="I111" s="21"/>
      <c r="J111" s="21" t="str">
        <f ca="1">IF(Novembre!E110&lt;&gt;"",Novembre!K110,"")</f>
        <v/>
      </c>
      <c r="K111" s="21" t="str">
        <f ca="1">IF(Novembre!F110&lt;&gt;"",Novembre!K110,"")</f>
        <v/>
      </c>
    </row>
    <row r="112" spans="1:11" x14ac:dyDescent="0.25">
      <c r="A112" s="21">
        <v>110</v>
      </c>
      <c r="B112" s="21" t="str">
        <f ca="1">IF(Novembre!E111&lt;&gt;"",Novembre!F111,"")</f>
        <v/>
      </c>
      <c r="C112" s="21" t="str">
        <f ca="1">IF(Novembre!F111&lt;&gt;"",Novembre!G111,"")</f>
        <v/>
      </c>
      <c r="D112" s="21"/>
      <c r="E112" s="21"/>
      <c r="F112" s="21" t="str">
        <f ca="1">IF(Novembre!E111&lt;&gt;"",(Novembre!I111*Novembre!J111),"")</f>
        <v/>
      </c>
      <c r="G112" s="21" t="str">
        <f ca="1">IF(Novembre!E111&lt;&gt;"",Novembre!J111,"")</f>
        <v/>
      </c>
      <c r="H112" s="21"/>
      <c r="I112" s="21"/>
      <c r="J112" s="21" t="str">
        <f ca="1">IF(Novembre!E111&lt;&gt;"",Novembre!K111,"")</f>
        <v/>
      </c>
      <c r="K112" s="21" t="str">
        <f ca="1">IF(Novembre!F111&lt;&gt;"",Novembre!K111,"")</f>
        <v/>
      </c>
    </row>
    <row r="113" spans="1:11" x14ac:dyDescent="0.25">
      <c r="A113" s="21">
        <v>111</v>
      </c>
      <c r="B113" s="21" t="str">
        <f ca="1">IF(Novembre!E112&lt;&gt;"",Novembre!F112,"")</f>
        <v/>
      </c>
      <c r="C113" s="21" t="str">
        <f ca="1">IF(Novembre!F112&lt;&gt;"",Novembre!G112,"")</f>
        <v/>
      </c>
      <c r="D113" s="21"/>
      <c r="E113" s="21"/>
      <c r="F113" s="21" t="str">
        <f ca="1">IF(Novembre!E112&lt;&gt;"",(Novembre!I112*Novembre!J112),"")</f>
        <v/>
      </c>
      <c r="G113" s="21" t="str">
        <f ca="1">IF(Novembre!E112&lt;&gt;"",Novembre!J112,"")</f>
        <v/>
      </c>
      <c r="H113" s="21"/>
      <c r="I113" s="21"/>
      <c r="J113" s="21" t="str">
        <f ca="1">IF(Novembre!E112&lt;&gt;"",Novembre!K112,"")</f>
        <v/>
      </c>
      <c r="K113" s="21" t="str">
        <f ca="1">IF(Novembre!F112&lt;&gt;"",Novembre!K112,"")</f>
        <v/>
      </c>
    </row>
    <row r="114" spans="1:11" x14ac:dyDescent="0.25">
      <c r="A114" s="21">
        <v>112</v>
      </c>
      <c r="B114" s="21" t="str">
        <f ca="1">IF(Novembre!E113&lt;&gt;"",Novembre!F113,"")</f>
        <v/>
      </c>
      <c r="C114" s="21" t="str">
        <f ca="1">IF(Novembre!F113&lt;&gt;"",Novembre!G113,"")</f>
        <v/>
      </c>
      <c r="D114" s="21"/>
      <c r="E114" s="21"/>
      <c r="F114" s="21" t="str">
        <f ca="1">IF(Novembre!E113&lt;&gt;"",(Novembre!I113*Novembre!J113),"")</f>
        <v/>
      </c>
      <c r="G114" s="21" t="str">
        <f ca="1">IF(Novembre!E113&lt;&gt;"",Novembre!J113,"")</f>
        <v/>
      </c>
      <c r="H114" s="21"/>
      <c r="I114" s="21"/>
      <c r="J114" s="21" t="str">
        <f ca="1">IF(Novembre!E113&lt;&gt;"",Novembre!K113,"")</f>
        <v/>
      </c>
      <c r="K114" s="21" t="str">
        <f ca="1">IF(Novembre!F113&lt;&gt;"",Novembre!K113,"")</f>
        <v/>
      </c>
    </row>
    <row r="115" spans="1:11" x14ac:dyDescent="0.25">
      <c r="A115" s="21">
        <v>113</v>
      </c>
      <c r="B115" s="21" t="str">
        <f ca="1">IF(Novembre!E114&lt;&gt;"",Novembre!F114,"")</f>
        <v/>
      </c>
      <c r="C115" s="21" t="str">
        <f ca="1">IF(Novembre!F114&lt;&gt;"",Novembre!G114,"")</f>
        <v/>
      </c>
      <c r="D115" s="21"/>
      <c r="E115" s="21"/>
      <c r="F115" s="21" t="str">
        <f ca="1">IF(Novembre!E114&lt;&gt;"",(Novembre!I114*Novembre!J114),"")</f>
        <v/>
      </c>
      <c r="G115" s="21" t="str">
        <f ca="1">IF(Novembre!E114&lt;&gt;"",Novembre!J114,"")</f>
        <v/>
      </c>
      <c r="H115" s="21"/>
      <c r="I115" s="21"/>
      <c r="J115" s="21" t="str">
        <f ca="1">IF(Novembre!E114&lt;&gt;"",Novembre!K114,"")</f>
        <v/>
      </c>
      <c r="K115" s="21" t="str">
        <f ca="1">IF(Novembre!F114&lt;&gt;"",Novembre!K114,"")</f>
        <v/>
      </c>
    </row>
    <row r="116" spans="1:11" x14ac:dyDescent="0.25">
      <c r="A116" s="21">
        <v>114</v>
      </c>
      <c r="B116" s="21" t="str">
        <f ca="1">IF(Novembre!E115&lt;&gt;"",Novembre!F115,"")</f>
        <v/>
      </c>
      <c r="C116" s="21" t="str">
        <f ca="1">IF(Novembre!F115&lt;&gt;"",Novembre!G115,"")</f>
        <v/>
      </c>
      <c r="D116" s="21"/>
      <c r="E116" s="21"/>
      <c r="F116" s="21" t="str">
        <f ca="1">IF(Novembre!E115&lt;&gt;"",(Novembre!I115*Novembre!J115),"")</f>
        <v/>
      </c>
      <c r="G116" s="21" t="str">
        <f ca="1">IF(Novembre!E115&lt;&gt;"",Novembre!J115,"")</f>
        <v/>
      </c>
      <c r="H116" s="21"/>
      <c r="I116" s="21"/>
      <c r="J116" s="21" t="str">
        <f ca="1">IF(Novembre!E115&lt;&gt;"",Novembre!K115,"")</f>
        <v/>
      </c>
      <c r="K116" s="21" t="str">
        <f ca="1">IF(Novembre!F115&lt;&gt;"",Novembre!K115,"")</f>
        <v/>
      </c>
    </row>
  </sheetData>
  <pageMargins left="0.7" right="0.7" top="0.75" bottom="0.75" header="0.3" footer="0.3"/>
  <ignoredErrors>
    <ignoredError sqref="B89:E116 G89:K116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workbookViewId="0">
      <selection activeCell="E2" sqref="E2"/>
    </sheetView>
  </sheetViews>
  <sheetFormatPr baseColWidth="10" defaultRowHeight="15" x14ac:dyDescent="0.25"/>
  <cols>
    <col min="1" max="1" width="11.42578125" style="7"/>
    <col min="2" max="2" width="40.28515625" style="5" customWidth="1"/>
    <col min="3" max="3" width="45.7109375" style="5" customWidth="1"/>
    <col min="4" max="4" width="3.42578125" style="6" customWidth="1"/>
    <col min="5" max="5" width="24.85546875" customWidth="1"/>
    <col min="6" max="6" width="24.28515625" customWidth="1"/>
    <col min="7" max="7" width="30.85546875" style="5" customWidth="1"/>
    <col min="8" max="8" width="30.85546875" customWidth="1"/>
    <col min="9" max="9" width="26" style="5" customWidth="1"/>
    <col min="10" max="10" width="19.42578125" customWidth="1"/>
    <col min="11" max="11" width="33" customWidth="1"/>
  </cols>
  <sheetData>
    <row r="1" spans="1:11" s="16" customFormat="1" ht="36" customHeight="1" x14ac:dyDescent="0.25">
      <c r="A1" s="27" t="s">
        <v>20</v>
      </c>
      <c r="B1" s="27"/>
      <c r="C1" s="27"/>
      <c r="D1" s="13"/>
      <c r="E1" s="17" t="s">
        <v>12</v>
      </c>
      <c r="F1" s="18" t="s">
        <v>14</v>
      </c>
      <c r="G1" s="17" t="s">
        <v>16</v>
      </c>
      <c r="H1" s="17" t="s">
        <v>19</v>
      </c>
      <c r="I1" s="17" t="s">
        <v>18</v>
      </c>
      <c r="J1" s="18" t="s">
        <v>17</v>
      </c>
      <c r="K1" s="17" t="s">
        <v>15</v>
      </c>
    </row>
    <row r="2" spans="1:11" s="11" customFormat="1" ht="15" customHeight="1" x14ac:dyDescent="0.3">
      <c r="A2" s="15" t="s">
        <v>13</v>
      </c>
      <c r="B2" s="14" t="s">
        <v>12</v>
      </c>
      <c r="C2" s="14" t="s">
        <v>11</v>
      </c>
      <c r="D2" s="13"/>
      <c r="E2" s="8" t="str">
        <f t="array" aca="1" ref="E2" ca="1">IFERROR(INDEX(RefProduit,MATCH(0,COUNTIF($E$1:E1,RefProduit),0)),"")</f>
        <v>CTS CH 00C</v>
      </c>
      <c r="F2" s="9">
        <f ca="1">IFERROR(VLOOKUP(E2,[1]index!$B$2:$F$1376,4,0),"")</f>
        <v>0</v>
      </c>
      <c r="G2" s="19" t="str">
        <f ca="1">IFERROR(VLOOKUP(E2,[1]index!$B$2:$F$1376,5,0),"")</f>
        <v>Uk</v>
      </c>
      <c r="H2" s="12"/>
      <c r="I2" s="20">
        <f ca="1">IF(E2&lt;&gt;"",VLOOKUP(E2,[1]index!$B$2:$G$1376,2,FALSE),"")</f>
        <v>0</v>
      </c>
      <c r="J2" s="8">
        <f t="shared" ref="J2:J33" ca="1" si="0">IF(E2="","",SUMIFS($C:$C,$B:$B,E2))</f>
        <v>1</v>
      </c>
      <c r="K2" s="22">
        <f ca="1">IFERROR(VLOOKUP(E2,[1]index!$B$2:$F$1376,3,0),"")</f>
        <v>0</v>
      </c>
    </row>
    <row r="3" spans="1:11" s="11" customFormat="1" ht="15" customHeight="1" x14ac:dyDescent="0.3">
      <c r="A3" s="7" t="s">
        <v>21</v>
      </c>
      <c r="B3" s="5" t="s">
        <v>22</v>
      </c>
      <c r="C3" s="5">
        <v>1</v>
      </c>
      <c r="D3" s="13"/>
      <c r="E3" s="8" t="str">
        <f t="array" aca="1" ref="E3" ca="1">IFERROR(INDEX(RefProduit,MATCH(0,COUNTIF($E$1:E2,RefProduit),0)),"")</f>
        <v>CTK MB 11</v>
      </c>
      <c r="F3" s="9">
        <f ca="1">IFERROR(VLOOKUP(E3,[1]index!$B$2:$F$1376,4,0),"")</f>
        <v>0</v>
      </c>
      <c r="G3" s="19" t="str">
        <f ca="1">IFERROR(VLOOKUP(E3,[1]index!$B$2:$F$1376,5,0),"")</f>
        <v>Uk</v>
      </c>
      <c r="H3" s="12"/>
      <c r="I3" s="20">
        <f ca="1">IF(E3&lt;&gt;"",VLOOKUP(E3,[1]index!$B$2:$G$1376,2,FALSE),"")</f>
        <v>0</v>
      </c>
      <c r="J3" s="8">
        <f t="shared" ca="1" si="0"/>
        <v>1</v>
      </c>
      <c r="K3" s="22">
        <f ca="1">IFERROR(VLOOKUP(E3,[1]index!$B$2:$F$1376,3,0),"")</f>
        <v>0</v>
      </c>
    </row>
    <row r="4" spans="1:11" ht="18.75" x14ac:dyDescent="0.3">
      <c r="A4" s="7" t="s">
        <v>21</v>
      </c>
      <c r="B4" s="5" t="s">
        <v>23</v>
      </c>
      <c r="C4" s="5">
        <v>1</v>
      </c>
      <c r="D4" s="10"/>
      <c r="E4" s="8" t="str">
        <f t="array" aca="1" ref="E4" ca="1">IFERROR(INDEX(RefProduit,MATCH(0,COUNTIF($E$1:E3,RefProduit),0)),"")</f>
        <v>CTS FO 20.2</v>
      </c>
      <c r="F4" s="9" t="str">
        <f ca="1">IFERROR(VLOOKUP(E4,[1]index!$B$2:$F$1376,4,0),"")</f>
        <v/>
      </c>
      <c r="G4" s="19" t="str">
        <f ca="1">IFERROR(VLOOKUP(E4,[1]index!$B$2:$F$1376,5,0),"")</f>
        <v/>
      </c>
      <c r="H4" s="2"/>
      <c r="I4" s="20" t="e">
        <f ca="1">IF(E4&lt;&gt;"",VLOOKUP(E4,[1]index!$B$2:$G$1376,2,FALSE),"")</f>
        <v>#N/A</v>
      </c>
      <c r="J4" s="8">
        <f t="shared" ca="1" si="0"/>
        <v>1</v>
      </c>
      <c r="K4" s="22" t="str">
        <f ca="1">IFERROR(VLOOKUP(E4,[1]index!$B$2:$F$1376,3,0),"")</f>
        <v/>
      </c>
    </row>
    <row r="5" spans="1:11" ht="18.75" x14ac:dyDescent="0.3">
      <c r="A5" s="7" t="s">
        <v>21</v>
      </c>
      <c r="B5" s="5" t="s">
        <v>24</v>
      </c>
      <c r="C5" s="5">
        <v>1</v>
      </c>
      <c r="E5" s="8" t="str">
        <f t="array" aca="1" ref="E5" ca="1">IFERROR(INDEX(RefProduit,MATCH(0,COUNTIF($E$1:E4,RefProduit),0)),"")</f>
        <v>CAM 24</v>
      </c>
      <c r="F5" s="9" t="str">
        <f ca="1">IFERROR(VLOOKUP(E5,[1]index!$B$2:$F$1376,4,0),"")</f>
        <v/>
      </c>
      <c r="G5" s="19" t="str">
        <f ca="1">IFERROR(VLOOKUP(E5,[1]index!$B$2:$F$1376,5,0),"")</f>
        <v/>
      </c>
      <c r="H5" s="2"/>
      <c r="I5" s="20" t="e">
        <f ca="1">IF(E5&lt;&gt;"",VLOOKUP(E5,[1]index!$B$2:$G$1376,2,FALSE),"")</f>
        <v>#N/A</v>
      </c>
      <c r="J5" s="8">
        <f t="shared" ca="1" si="0"/>
        <v>14</v>
      </c>
      <c r="K5" s="22" t="str">
        <f ca="1">IFERROR(VLOOKUP(E5,[1]index!$B$2:$F$1376,3,0),"")</f>
        <v/>
      </c>
    </row>
    <row r="6" spans="1:11" ht="18.75" x14ac:dyDescent="0.3">
      <c r="A6" s="7" t="s">
        <v>21</v>
      </c>
      <c r="B6" s="5" t="s">
        <v>25</v>
      </c>
      <c r="C6" s="5">
        <v>14</v>
      </c>
      <c r="E6" s="8" t="str">
        <f t="array" aca="1" ref="E6" ca="1">IFERROR(INDEX(RefProduit,MATCH(0,COUNTIF($E$1:E5,RefProduit),0)),"")</f>
        <v>CAM HD1 RT</v>
      </c>
      <c r="F6" s="9" t="str">
        <f ca="1">IFERROR(VLOOKUP(E6,[1]index!$B$2:$F$1376,4,0),"")</f>
        <v/>
      </c>
      <c r="G6" s="19" t="str">
        <f ca="1">IFERROR(VLOOKUP(E6,[1]index!$B$2:$F$1376,5,0),"")</f>
        <v/>
      </c>
      <c r="H6" s="2"/>
      <c r="I6" s="20" t="e">
        <f ca="1">IF(E6&lt;&gt;"",VLOOKUP(E6,[1]index!$B$2:$G$1376,2,FALSE),"")</f>
        <v>#N/A</v>
      </c>
      <c r="J6" s="8">
        <f t="shared" ca="1" si="0"/>
        <v>1</v>
      </c>
      <c r="K6" s="22" t="str">
        <f ca="1">IFERROR(VLOOKUP(E6,[1]index!$B$2:$F$1376,3,0),"")</f>
        <v/>
      </c>
    </row>
    <row r="7" spans="1:11" ht="18.75" x14ac:dyDescent="0.3">
      <c r="A7" s="7" t="s">
        <v>21</v>
      </c>
      <c r="B7" s="5" t="s">
        <v>26</v>
      </c>
      <c r="C7" s="5">
        <v>1</v>
      </c>
      <c r="E7" s="8" t="str">
        <f t="array" aca="1" ref="E7" ca="1">IFERROR(INDEX(RefProduit,MATCH(0,COUNTIF($E$1:E6,RefProduit),0)),"")</f>
        <v>CTK DC 01</v>
      </c>
      <c r="F7" s="9" t="str">
        <f ca="1">IFERROR(VLOOKUP(E7,[1]index!$B$2:$F$1376,4,0),"")</f>
        <v/>
      </c>
      <c r="G7" s="19" t="str">
        <f ca="1">IFERROR(VLOOKUP(E7,[1]index!$B$2:$F$1376,5,0),"")</f>
        <v/>
      </c>
      <c r="H7" s="2"/>
      <c r="I7" s="20" t="e">
        <f ca="1">IF(E7&lt;&gt;"",VLOOKUP(E7,[1]index!$B$2:$G$1376,2,FALSE),"")</f>
        <v>#N/A</v>
      </c>
      <c r="J7" s="8">
        <f t="shared" ca="1" si="0"/>
        <v>7</v>
      </c>
      <c r="K7" s="22" t="str">
        <f ca="1">IFERROR(VLOOKUP(E7,[1]index!$B$2:$F$1376,3,0),"")</f>
        <v/>
      </c>
    </row>
    <row r="8" spans="1:11" ht="18.75" x14ac:dyDescent="0.3">
      <c r="A8" s="7" t="s">
        <v>21</v>
      </c>
      <c r="B8" s="5" t="s">
        <v>27</v>
      </c>
      <c r="C8" s="5">
        <v>7</v>
      </c>
      <c r="E8" s="8" t="str">
        <f t="array" aca="1" ref="E8" ca="1">IFERROR(INDEX(RefProduit,MATCH(0,COUNTIF($E$1:E7,RefProduit),0)),"")</f>
        <v>CTK DC 02</v>
      </c>
      <c r="F8" s="9">
        <f ca="1">IFERROR(VLOOKUP(E8,[1]index!$B$2:$F$1376,4,0),"")</f>
        <v>85299049</v>
      </c>
      <c r="G8" s="19" t="str">
        <f ca="1">IFERROR(VLOOKUP(E8,[1]index!$B$2:$F$1376,5,0),"")</f>
        <v>Uk</v>
      </c>
      <c r="H8" s="2"/>
      <c r="I8" s="20">
        <f ca="1">IF(E8&lt;&gt;"",VLOOKUP(E8,[1]index!$B$2:$G$1376,2,FALSE),"")</f>
        <v>0.52</v>
      </c>
      <c r="J8" s="8">
        <f t="shared" ca="1" si="0"/>
        <v>4</v>
      </c>
      <c r="K8" s="22" t="str">
        <f ca="1">IFERROR(VLOOKUP(E8,[1]index!$B$2:$F$1376,3,0),"")</f>
        <v>Uk</v>
      </c>
    </row>
    <row r="9" spans="1:11" ht="18.75" x14ac:dyDescent="0.3">
      <c r="A9" s="7" t="s">
        <v>21</v>
      </c>
      <c r="B9" s="5" t="s">
        <v>28</v>
      </c>
      <c r="C9" s="5">
        <v>4</v>
      </c>
      <c r="E9" s="8" t="str">
        <f t="array" aca="1" ref="E9" ca="1">IFERROR(INDEX(RefProduit,MATCH(0,COUNTIF($E$1:E8,RefProduit),0)),"")</f>
        <v>CTK DC 04</v>
      </c>
      <c r="F9" s="9">
        <f ca="1">IFERROR(VLOOKUP(E9,[1]index!$B$2:$F$1376,4,0),"")</f>
        <v>85299049</v>
      </c>
      <c r="G9" s="19" t="str">
        <f ca="1">IFERROR(VLOOKUP(E9,[1]index!$B$2:$F$1376,5,0),"")</f>
        <v>Uk</v>
      </c>
      <c r="H9" s="2"/>
      <c r="I9" s="20">
        <f ca="1">IF(E9&lt;&gt;"",VLOOKUP(E9,[1]index!$B$2:$G$1376,2,FALSE),"")</f>
        <v>0.38</v>
      </c>
      <c r="J9" s="8">
        <f t="shared" ca="1" si="0"/>
        <v>2</v>
      </c>
      <c r="K9" s="22" t="str">
        <f ca="1">IFERROR(VLOOKUP(E9,[1]index!$B$2:$F$1376,3,0),"")</f>
        <v>Uk</v>
      </c>
    </row>
    <row r="10" spans="1:11" ht="18.75" x14ac:dyDescent="0.3">
      <c r="A10" s="7" t="s">
        <v>21</v>
      </c>
      <c r="B10" s="5" t="s">
        <v>29</v>
      </c>
      <c r="C10" s="5">
        <v>2</v>
      </c>
      <c r="E10" s="8" t="str">
        <f t="array" aca="1" ref="E10" ca="1">IFERROR(INDEX(RefProduit,MATCH(0,COUNTIF($E$1:E9,RefProduit),0)),"")</f>
        <v>CTK FD 57</v>
      </c>
      <c r="F10" s="9" t="str">
        <f ca="1">IFERROR(VLOOKUP(E10,[1]index!$B$2:$F$1376,4,0),"")</f>
        <v/>
      </c>
      <c r="G10" s="19" t="str">
        <f ca="1">IFERROR(VLOOKUP(E10,[1]index!$B$2:$F$1376,5,0),"")</f>
        <v/>
      </c>
      <c r="H10" s="2"/>
      <c r="I10" s="20" t="e">
        <f ca="1">IF(E10&lt;&gt;"",VLOOKUP(E10,[1]index!$B$2:$G$1376,2,FALSE),"")</f>
        <v>#N/A</v>
      </c>
      <c r="J10" s="8">
        <f t="shared" ca="1" si="0"/>
        <v>1</v>
      </c>
      <c r="K10" s="22" t="str">
        <f ca="1">IFERROR(VLOOKUP(E10,[1]index!$B$2:$F$1376,3,0),"")</f>
        <v/>
      </c>
    </row>
    <row r="11" spans="1:11" ht="18.75" x14ac:dyDescent="0.3">
      <c r="A11" s="7" t="s">
        <v>21</v>
      </c>
      <c r="B11" s="5" t="s">
        <v>30</v>
      </c>
      <c r="C11" s="5">
        <v>1</v>
      </c>
      <c r="E11" s="8" t="str">
        <f t="array" aca="1" ref="E11" ca="1">IFERROR(INDEX(RefProduit,MATCH(0,COUNTIF($E$1:E10,RefProduit),0)),"")</f>
        <v>CTK FT 02</v>
      </c>
      <c r="F11" s="9" t="str">
        <f ca="1">IFERROR(VLOOKUP(E11,[1]index!$B$2:$F$1376,4,0),"")</f>
        <v/>
      </c>
      <c r="G11" s="19" t="str">
        <f ca="1">IFERROR(VLOOKUP(E11,[1]index!$B$2:$F$1376,5,0),"")</f>
        <v/>
      </c>
      <c r="H11" s="2"/>
      <c r="I11" s="20" t="e">
        <f ca="1">IF(E11&lt;&gt;"",VLOOKUP(E11,[1]index!$B$2:$G$1376,2,FALSE),"")</f>
        <v>#N/A</v>
      </c>
      <c r="J11" s="8">
        <f t="shared" ca="1" si="0"/>
        <v>1</v>
      </c>
      <c r="K11" s="22" t="str">
        <f ca="1">IFERROR(VLOOKUP(E11,[1]index!$B$2:$F$1376,3,0),"")</f>
        <v/>
      </c>
    </row>
    <row r="12" spans="1:11" ht="18.75" x14ac:dyDescent="0.3">
      <c r="A12" s="7" t="s">
        <v>21</v>
      </c>
      <c r="B12" s="5" t="s">
        <v>31</v>
      </c>
      <c r="C12" s="5">
        <v>1</v>
      </c>
      <c r="E12" s="8" t="str">
        <f t="array" aca="1" ref="E12" ca="1">IFERROR(INDEX(RefProduit,MATCH(0,COUNTIF($E$1:E11,RefProduit),0)),"")</f>
        <v>CTK LR 04</v>
      </c>
      <c r="F12" s="9">
        <f ca="1">IFERROR(VLOOKUP(E12,[1]index!$B$2:$F$1376,4,0),"")</f>
        <v>85299049</v>
      </c>
      <c r="G12" s="19" t="str">
        <f ca="1">IFERROR(VLOOKUP(E12,[1]index!$B$2:$F$1376,5,0),"")</f>
        <v>Uk</v>
      </c>
      <c r="H12" s="2"/>
      <c r="I12" s="20">
        <f ca="1">IF(E12&lt;&gt;"",VLOOKUP(E12,[1]index!$B$2:$G$1376,2,FALSE),"")</f>
        <v>0.54</v>
      </c>
      <c r="J12" s="8">
        <f t="shared" ca="1" si="0"/>
        <v>1</v>
      </c>
      <c r="K12" s="22" t="str">
        <f ca="1">IFERROR(VLOOKUP(E12,[1]index!$B$2:$F$1376,3,0),"")</f>
        <v>Uk</v>
      </c>
    </row>
    <row r="13" spans="1:11" ht="18.75" x14ac:dyDescent="0.3">
      <c r="A13" s="7" t="s">
        <v>21</v>
      </c>
      <c r="B13" s="5" t="s">
        <v>32</v>
      </c>
      <c r="C13" s="5">
        <v>1</v>
      </c>
      <c r="E13" s="8" t="str">
        <f t="array" aca="1" ref="E13" ca="1">IFERROR(INDEX(RefProduit,MATCH(0,COUNTIF($E$1:E12,RefProduit),0)),"")</f>
        <v>CTK SU 01</v>
      </c>
      <c r="F13" s="9" t="str">
        <f ca="1">IFERROR(VLOOKUP(E13,[1]index!$B$2:$F$1376,4,0),"")</f>
        <v/>
      </c>
      <c r="G13" s="19" t="str">
        <f ca="1">IFERROR(VLOOKUP(E13,[1]index!$B$2:$F$1376,5,0),"")</f>
        <v/>
      </c>
      <c r="H13" s="2"/>
      <c r="I13" s="20" t="e">
        <f ca="1">IF(E13&lt;&gt;"",VLOOKUP(E13,[1]index!$B$2:$G$1376,2,FALSE),"")</f>
        <v>#N/A</v>
      </c>
      <c r="J13" s="8">
        <f t="shared" ca="1" si="0"/>
        <v>1</v>
      </c>
      <c r="K13" s="22" t="str">
        <f ca="1">IFERROR(VLOOKUP(E13,[1]index!$B$2:$F$1376,3,0),"")</f>
        <v/>
      </c>
    </row>
    <row r="14" spans="1:11" ht="18.75" x14ac:dyDescent="0.3">
      <c r="A14" s="7" t="s">
        <v>21</v>
      </c>
      <c r="B14" s="5" t="s">
        <v>33</v>
      </c>
      <c r="C14" s="5">
        <v>1</v>
      </c>
      <c r="E14" s="8" t="str">
        <f t="array" aca="1" ref="E14" ca="1">IFERROR(INDEX(RefProduit,MATCH(0,COUNTIF($E$1:E13,RefProduit),0)),"")</f>
        <v>CTS PO 001.2</v>
      </c>
      <c r="F14" s="9">
        <f ca="1">IFERROR(VLOOKUP(E14,[1]index!$B$2:$F$1376,4,0),"")</f>
        <v>85443000</v>
      </c>
      <c r="G14" s="19" t="str">
        <f ca="1">IFERROR(VLOOKUP(E14,[1]index!$B$2:$F$1376,5,0),"")</f>
        <v>Uk</v>
      </c>
      <c r="H14" s="2"/>
      <c r="I14" s="20">
        <f ca="1">IF(E14&lt;&gt;"",VLOOKUP(E14,[1]index!$B$2:$G$1376,2,FALSE),"")</f>
        <v>0.12</v>
      </c>
      <c r="J14" s="8">
        <f t="shared" ca="1" si="0"/>
        <v>4</v>
      </c>
      <c r="K14" s="22" t="str">
        <f ca="1">IFERROR(VLOOKUP(E14,[1]index!$B$2:$F$1376,3,0),"")</f>
        <v>Uk</v>
      </c>
    </row>
    <row r="15" spans="1:11" ht="18.75" x14ac:dyDescent="0.3">
      <c r="A15" s="7" t="s">
        <v>21</v>
      </c>
      <c r="B15" s="5" t="s">
        <v>34</v>
      </c>
      <c r="C15" s="5">
        <v>4</v>
      </c>
      <c r="E15" s="8" t="str">
        <f t="array" aca="1" ref="E15" ca="1">IFERROR(INDEX(RefProduit,MATCH(0,COUNTIF($E$1:E14,RefProduit),0)),"")</f>
        <v>CT20 BM 06</v>
      </c>
      <c r="F15" s="9">
        <f ca="1">IFERROR(VLOOKUP(E15,[1]index!$B$2:$F$1376,4,0),"")</f>
        <v>0</v>
      </c>
      <c r="G15" s="19" t="str">
        <f ca="1">IFERROR(VLOOKUP(E15,[1]index!$B$2:$F$1376,5,0),"")</f>
        <v>Uk</v>
      </c>
      <c r="H15" s="2"/>
      <c r="I15" s="20">
        <f ca="1">IF(E15&lt;&gt;"",VLOOKUP(E15,[1]index!$B$2:$G$1376,2,FALSE),"")</f>
        <v>0</v>
      </c>
      <c r="J15" s="8">
        <f t="shared" ca="1" si="0"/>
        <v>2</v>
      </c>
      <c r="K15" s="22">
        <f ca="1">IFERROR(VLOOKUP(E15,[1]index!$B$2:$F$1376,3,0),"")</f>
        <v>0</v>
      </c>
    </row>
    <row r="16" spans="1:11" ht="18.75" x14ac:dyDescent="0.3">
      <c r="A16" s="7" t="s">
        <v>21</v>
      </c>
      <c r="B16" s="5" t="s">
        <v>35</v>
      </c>
      <c r="C16" s="5">
        <v>2</v>
      </c>
      <c r="E16" s="8" t="str">
        <f t="array" aca="1" ref="E16" ca="1">IFERROR(INDEX(RefProduit,MATCH(0,COUNTIF($E$1:E15,RefProduit),0)),"")</f>
        <v>CT23 MB 29</v>
      </c>
      <c r="F16" s="9" t="str">
        <f ca="1">IFERROR(VLOOKUP(E16,[1]index!$B$2:$F$1376,4,0),"")</f>
        <v/>
      </c>
      <c r="G16" s="19" t="str">
        <f ca="1">IFERROR(VLOOKUP(E16,[1]index!$B$2:$F$1376,5,0),"")</f>
        <v/>
      </c>
      <c r="H16" s="2"/>
      <c r="I16" s="20" t="e">
        <f ca="1">IF(E16&lt;&gt;"",VLOOKUP(E16,[1]index!$B$2:$G$1376,2,FALSE),"")</f>
        <v>#N/A</v>
      </c>
      <c r="J16" s="8">
        <f t="shared" ca="1" si="0"/>
        <v>1</v>
      </c>
      <c r="K16" s="22" t="str">
        <f ca="1">IFERROR(VLOOKUP(E16,[1]index!$B$2:$F$1376,3,0),"")</f>
        <v/>
      </c>
    </row>
    <row r="17" spans="1:11" ht="18.75" x14ac:dyDescent="0.3">
      <c r="A17" s="7" t="s">
        <v>21</v>
      </c>
      <c r="B17" s="5" t="s">
        <v>36</v>
      </c>
      <c r="C17" s="5">
        <v>1</v>
      </c>
      <c r="E17" s="8" t="str">
        <f t="array" aca="1" ref="E17" ca="1">IFERROR(INDEX(RefProduit,MATCH(0,COUNTIF($E$1:E16,RefProduit),0)),"")</f>
        <v>CT23 PO 03</v>
      </c>
      <c r="F17" s="9">
        <f ca="1">IFERROR(VLOOKUP(E17,[1]index!$B$2:$F$1376,4,0),"")</f>
        <v>85299049</v>
      </c>
      <c r="G17" s="19" t="str">
        <f ca="1">IFERROR(VLOOKUP(E17,[1]index!$B$2:$F$1376,5,0),"")</f>
        <v>Uk</v>
      </c>
      <c r="H17" s="2"/>
      <c r="I17" s="20">
        <f ca="1">IF(E17&lt;&gt;"",VLOOKUP(E17,[1]index!$B$2:$G$1376,2,FALSE),"")</f>
        <v>0.66</v>
      </c>
      <c r="J17" s="8">
        <f t="shared" ca="1" si="0"/>
        <v>4</v>
      </c>
      <c r="K17" s="22" t="str">
        <f ca="1">IFERROR(VLOOKUP(E17,[1]index!$B$2:$F$1376,3,0),"")</f>
        <v>Uk</v>
      </c>
    </row>
    <row r="18" spans="1:11" ht="18.75" x14ac:dyDescent="0.3">
      <c r="A18" s="7" t="s">
        <v>21</v>
      </c>
      <c r="B18" s="5" t="s">
        <v>37</v>
      </c>
      <c r="C18" s="5">
        <v>4</v>
      </c>
      <c r="E18" s="8" t="str">
        <f t="array" aca="1" ref="E18" ca="1">IFERROR(INDEX(RefProduit,MATCH(0,COUNTIF($E$1:E17,RefProduit),0)),"")</f>
        <v>CT24 TY 38</v>
      </c>
      <c r="F18" s="9">
        <f ca="1">IFERROR(VLOOKUP(E18,[1]index!$B$2:$F$1376,4,0),"")</f>
        <v>85299049</v>
      </c>
      <c r="G18" s="19" t="str">
        <f ca="1">IFERROR(VLOOKUP(E18,[1]index!$B$2:$F$1376,5,0),"")</f>
        <v>Uk</v>
      </c>
      <c r="H18" s="2"/>
      <c r="I18" s="20">
        <f ca="1">IF(E18&lt;&gt;"",VLOOKUP(E18,[1]index!$B$2:$G$1376,2,FALSE),"")</f>
        <v>0.22</v>
      </c>
      <c r="J18" s="8">
        <f t="shared" ca="1" si="0"/>
        <v>1</v>
      </c>
      <c r="K18" s="22" t="str">
        <f ca="1">IFERROR(VLOOKUP(E18,[1]index!$B$2:$F$1376,3,0),"")</f>
        <v>Uk</v>
      </c>
    </row>
    <row r="19" spans="1:11" ht="18.75" x14ac:dyDescent="0.3">
      <c r="A19" s="7" t="s">
        <v>21</v>
      </c>
      <c r="B19" s="5" t="s">
        <v>38</v>
      </c>
      <c r="C19" s="5">
        <v>1</v>
      </c>
      <c r="E19" s="8" t="str">
        <f t="array" aca="1" ref="E19" ca="1">IFERROR(INDEX(RefProduit,MATCH(0,COUNTIF($E$1:E18,RefProduit),0)),"")</f>
        <v>CAM 23</v>
      </c>
      <c r="F19" s="9">
        <f ca="1">IFERROR(VLOOKUP(E19,[1]index!$B$2:$F$1376,4,0),"")</f>
        <v>85258019</v>
      </c>
      <c r="G19" s="19" t="str">
        <f ca="1">IFERROR(VLOOKUP(E19,[1]index!$B$2:$F$1376,5,0),"")</f>
        <v>Uk</v>
      </c>
      <c r="H19" s="2"/>
      <c r="I19" s="20">
        <f ca="1">IF(E19&lt;&gt;"",VLOOKUP(E19,[1]index!$B$2:$G$1376,2,FALSE),"")</f>
        <v>0.18</v>
      </c>
      <c r="J19" s="8">
        <f t="shared" ca="1" si="0"/>
        <v>2</v>
      </c>
      <c r="K19" s="22" t="str">
        <f ca="1">IFERROR(VLOOKUP(E19,[1]index!$B$2:$F$1376,3,0),"")</f>
        <v>Uk</v>
      </c>
    </row>
    <row r="20" spans="1:11" ht="18.75" x14ac:dyDescent="0.3">
      <c r="A20" s="7" t="s">
        <v>21</v>
      </c>
      <c r="B20" s="5" t="s">
        <v>39</v>
      </c>
      <c r="C20" s="5">
        <v>2</v>
      </c>
      <c r="E20" s="8" t="str">
        <f t="array" aca="1" ref="E20" ca="1">IFERROR(INDEX(RefProduit,MATCH(0,COUNTIF($E$1:E19,RefProduit),0)),"")</f>
        <v/>
      </c>
      <c r="F20" s="9" t="str">
        <f ca="1">IFERROR(VLOOKUP(E20,[1]index!$B$2:$F$1376,4,0),"")</f>
        <v/>
      </c>
      <c r="G20" s="19" t="str">
        <f ca="1">IFERROR(VLOOKUP(E20,[1]index!$B$2:$F$1376,5,0),"")</f>
        <v/>
      </c>
      <c r="H20" s="2"/>
      <c r="I20" s="20" t="str">
        <f ca="1">IF(E20&lt;&gt;"",VLOOKUP(E20,[1]index!$B$2:$G$1376,2,FALSE),"")</f>
        <v/>
      </c>
      <c r="J20" s="8" t="str">
        <f t="shared" ca="1" si="0"/>
        <v/>
      </c>
      <c r="K20" s="22" t="str">
        <f ca="1">IFERROR(VLOOKUP(E20,[1]index!$B$2:$F$1376,3,0),"")</f>
        <v/>
      </c>
    </row>
    <row r="21" spans="1:11" ht="18.75" x14ac:dyDescent="0.3">
      <c r="E21" s="8" t="str">
        <f t="array" aca="1" ref="E21" ca="1">IFERROR(INDEX(RefProduit,MATCH(0,COUNTIF($E$1:E20,RefProduit),0)),"")</f>
        <v/>
      </c>
      <c r="F21" s="9" t="str">
        <f ca="1">IFERROR(VLOOKUP(E21,[1]index!$B$2:$F$1376,4,0),"")</f>
        <v/>
      </c>
      <c r="G21" s="19" t="str">
        <f ca="1">IFERROR(VLOOKUP(E21,[1]index!$B$2:$F$1376,5,0),"")</f>
        <v/>
      </c>
      <c r="H21" s="2"/>
      <c r="I21" s="20" t="str">
        <f ca="1">IF(E21&lt;&gt;"",VLOOKUP(E21,[1]index!$B$2:$G$1376,2,FALSE),"")</f>
        <v/>
      </c>
      <c r="J21" s="8" t="str">
        <f t="shared" ca="1" si="0"/>
        <v/>
      </c>
      <c r="K21" s="22" t="str">
        <f ca="1">IFERROR(VLOOKUP(E21,[1]index!$B$2:$F$1376,3,0),"")</f>
        <v/>
      </c>
    </row>
    <row r="22" spans="1:11" ht="18.75" x14ac:dyDescent="0.3">
      <c r="E22" s="8" t="str">
        <f t="array" aca="1" ref="E22" ca="1">IFERROR(INDEX(RefProduit,MATCH(0,COUNTIF($E$1:E21,RefProduit),0)),"")</f>
        <v/>
      </c>
      <c r="F22" s="9" t="str">
        <f ca="1">IFERROR(VLOOKUP(E22,[1]index!$B$2:$F$1376,4,0),"")</f>
        <v/>
      </c>
      <c r="G22" s="19" t="str">
        <f ca="1">IFERROR(VLOOKUP(E22,[1]index!$B$2:$F$1376,5,0),"")</f>
        <v/>
      </c>
      <c r="H22" s="2"/>
      <c r="I22" s="20" t="str">
        <f ca="1">IF(E22&lt;&gt;"",VLOOKUP(E22,[1]index!$B$2:$G$1376,2,FALSE),"")</f>
        <v/>
      </c>
      <c r="J22" s="8" t="str">
        <f t="shared" ca="1" si="0"/>
        <v/>
      </c>
      <c r="K22" s="22" t="str">
        <f ca="1">IFERROR(VLOOKUP(E22,[1]index!$B$2:$F$1376,3,0),"")</f>
        <v/>
      </c>
    </row>
    <row r="23" spans="1:11" ht="18.75" x14ac:dyDescent="0.3">
      <c r="E23" s="8" t="str">
        <f t="array" aca="1" ref="E23" ca="1">IFERROR(INDEX(RefProduit,MATCH(0,COUNTIF($E$1:E22,RefProduit),0)),"")</f>
        <v/>
      </c>
      <c r="F23" s="9" t="str">
        <f ca="1">IFERROR(VLOOKUP(E23,[1]index!$B$2:$F$1376,4,0),"")</f>
        <v/>
      </c>
      <c r="G23" s="19" t="str">
        <f ca="1">IFERROR(VLOOKUP(E23,[1]index!$B$2:$F$1376,5,0),"")</f>
        <v/>
      </c>
      <c r="H23" s="2"/>
      <c r="I23" s="20" t="str">
        <f ca="1">IF(E23&lt;&gt;"",VLOOKUP(E23,[1]index!$B$2:$G$1376,2,FALSE),"")</f>
        <v/>
      </c>
      <c r="J23" s="8" t="str">
        <f t="shared" ca="1" si="0"/>
        <v/>
      </c>
      <c r="K23" s="22" t="str">
        <f ca="1">IFERROR(VLOOKUP(E23,[1]index!$B$2:$F$1376,3,0),"")</f>
        <v/>
      </c>
    </row>
    <row r="24" spans="1:11" ht="18.75" x14ac:dyDescent="0.3">
      <c r="E24" s="8" t="str">
        <f t="array" aca="1" ref="E24" ca="1">IFERROR(INDEX(RefProduit,MATCH(0,COUNTIF($E$1:E23,RefProduit),0)),"")</f>
        <v/>
      </c>
      <c r="F24" s="9" t="str">
        <f ca="1">IFERROR(VLOOKUP(E24,[1]index!$B$2:$F$1376,4,0),"")</f>
        <v/>
      </c>
      <c r="G24" s="19" t="str">
        <f ca="1">IFERROR(VLOOKUP(E24,[1]index!$B$2:$F$1376,5,0),"")</f>
        <v/>
      </c>
      <c r="H24" s="2"/>
      <c r="I24" s="20" t="str">
        <f ca="1">IF(E24&lt;&gt;"",VLOOKUP(E24,[1]index!$B$2:$G$1376,2,FALSE),"")</f>
        <v/>
      </c>
      <c r="J24" s="8" t="str">
        <f t="shared" ca="1" si="0"/>
        <v/>
      </c>
      <c r="K24" s="22" t="str">
        <f ca="1">IFERROR(VLOOKUP(E24,[1]index!$B$2:$F$1376,3,0),"")</f>
        <v/>
      </c>
    </row>
    <row r="25" spans="1:11" ht="18.75" x14ac:dyDescent="0.3">
      <c r="E25" s="8" t="str">
        <f t="array" aca="1" ref="E25" ca="1">IFERROR(INDEX(RefProduit,MATCH(0,COUNTIF($E$1:E24,RefProduit),0)),"")</f>
        <v/>
      </c>
      <c r="F25" s="9" t="str">
        <f ca="1">IFERROR(VLOOKUP(E25,[1]index!$B$2:$F$1376,4,0),"")</f>
        <v/>
      </c>
      <c r="G25" s="19" t="str">
        <f ca="1">IFERROR(VLOOKUP(E25,[1]index!$B$2:$F$1376,5,0),"")</f>
        <v/>
      </c>
      <c r="H25" s="2"/>
      <c r="I25" s="20" t="str">
        <f ca="1">IF(E25&lt;&gt;"",VLOOKUP(E25,[1]index!$B$2:$G$1376,2,FALSE),"")</f>
        <v/>
      </c>
      <c r="J25" s="8" t="str">
        <f t="shared" ca="1" si="0"/>
        <v/>
      </c>
      <c r="K25" s="22" t="str">
        <f ca="1">IFERROR(VLOOKUP(E25,[1]index!$B$2:$F$1376,3,0),"")</f>
        <v/>
      </c>
    </row>
    <row r="26" spans="1:11" ht="18.75" x14ac:dyDescent="0.3">
      <c r="E26" s="8" t="str">
        <f t="array" aca="1" ref="E26" ca="1">IFERROR(INDEX(RefProduit,MATCH(0,COUNTIF($E$1:E25,RefProduit),0)),"")</f>
        <v/>
      </c>
      <c r="F26" s="9" t="str">
        <f ca="1">IFERROR(VLOOKUP(E26,[1]index!$B$2:$F$1376,4,0),"")</f>
        <v/>
      </c>
      <c r="G26" s="19" t="str">
        <f ca="1">IFERROR(VLOOKUP(E26,[1]index!$B$2:$F$1376,5,0),"")</f>
        <v/>
      </c>
      <c r="H26" s="2"/>
      <c r="I26" s="20" t="str">
        <f ca="1">IF(E26&lt;&gt;"",VLOOKUP(E26,[1]index!$B$2:$G$1376,2,FALSE),"")</f>
        <v/>
      </c>
      <c r="J26" s="8" t="str">
        <f t="shared" ca="1" si="0"/>
        <v/>
      </c>
      <c r="K26" s="22" t="str">
        <f ca="1">IFERROR(VLOOKUP(E26,[1]index!$B$2:$F$1376,3,0),"")</f>
        <v/>
      </c>
    </row>
    <row r="27" spans="1:11" ht="18.75" x14ac:dyDescent="0.3">
      <c r="E27" s="8" t="str">
        <f t="array" aca="1" ref="E27" ca="1">IFERROR(INDEX(RefProduit,MATCH(0,COUNTIF($E$1:E26,RefProduit),0)),"")</f>
        <v/>
      </c>
      <c r="F27" s="9" t="str">
        <f ca="1">IFERROR(VLOOKUP(E27,[1]index!$B$2:$F$1376,4,0),"")</f>
        <v/>
      </c>
      <c r="G27" s="19" t="str">
        <f ca="1">IFERROR(VLOOKUP(E27,[1]index!$B$2:$F$1376,5,0),"")</f>
        <v/>
      </c>
      <c r="H27" s="2"/>
      <c r="I27" s="20" t="str">
        <f ca="1">IF(E27&lt;&gt;"",VLOOKUP(E27,[1]index!$B$2:$G$1376,2,FALSE),"")</f>
        <v/>
      </c>
      <c r="J27" s="8" t="str">
        <f t="shared" ca="1" si="0"/>
        <v/>
      </c>
      <c r="K27" s="22" t="str">
        <f ca="1">IFERROR(VLOOKUP(E27,[1]index!$B$2:$F$1376,3,0),"")</f>
        <v/>
      </c>
    </row>
    <row r="28" spans="1:11" ht="18.75" x14ac:dyDescent="0.3">
      <c r="E28" s="8" t="str">
        <f t="array" aca="1" ref="E28" ca="1">IFERROR(INDEX(RefProduit,MATCH(0,COUNTIF($E$1:E27,RefProduit),0)),"")</f>
        <v/>
      </c>
      <c r="F28" s="9" t="str">
        <f ca="1">IFERROR(VLOOKUP(E28,[1]index!$B$2:$F$1376,4,0),"")</f>
        <v/>
      </c>
      <c r="G28" s="19" t="str">
        <f ca="1">IFERROR(VLOOKUP(E28,[1]index!$B$2:$F$1376,5,0),"")</f>
        <v/>
      </c>
      <c r="H28" s="2"/>
      <c r="I28" s="20" t="str">
        <f ca="1">IF(E28&lt;&gt;"",VLOOKUP(E28,[1]index!$B$2:$G$1376,2,FALSE),"")</f>
        <v/>
      </c>
      <c r="J28" s="8" t="str">
        <f t="shared" ca="1" si="0"/>
        <v/>
      </c>
      <c r="K28" s="22" t="str">
        <f ca="1">IFERROR(VLOOKUP(E28,[1]index!$B$2:$F$1376,3,0),"")</f>
        <v/>
      </c>
    </row>
    <row r="29" spans="1:11" ht="18.75" x14ac:dyDescent="0.3">
      <c r="E29" s="8" t="str">
        <f t="array" aca="1" ref="E29" ca="1">IFERROR(INDEX(RefProduit,MATCH(0,COUNTIF($E$1:E28,RefProduit),0)),"")</f>
        <v/>
      </c>
      <c r="F29" s="9" t="str">
        <f ca="1">IFERROR(VLOOKUP(E29,[1]index!$B$2:$F$1376,4,0),"")</f>
        <v/>
      </c>
      <c r="G29" s="19" t="str">
        <f ca="1">IFERROR(VLOOKUP(E29,[1]index!$B$2:$F$1376,5,0),"")</f>
        <v/>
      </c>
      <c r="H29" s="2"/>
      <c r="I29" s="20" t="str">
        <f ca="1">IF(E29&lt;&gt;"",VLOOKUP(E29,[1]index!$B$2:$G$1376,2,FALSE),"")</f>
        <v/>
      </c>
      <c r="J29" s="8" t="str">
        <f t="shared" ca="1" si="0"/>
        <v/>
      </c>
      <c r="K29" s="22" t="str">
        <f ca="1">IFERROR(VLOOKUP(E29,[1]index!$B$2:$F$1376,3,0),"")</f>
        <v/>
      </c>
    </row>
    <row r="30" spans="1:11" ht="18.75" x14ac:dyDescent="0.3">
      <c r="E30" s="8" t="str">
        <f t="array" aca="1" ref="E30" ca="1">IFERROR(INDEX(RefProduit,MATCH(0,COUNTIF($E$1:E29,RefProduit),0)),"")</f>
        <v/>
      </c>
      <c r="F30" s="9" t="str">
        <f ca="1">IFERROR(VLOOKUP(E30,[1]index!$B$2:$F$1376,4,0),"")</f>
        <v/>
      </c>
      <c r="G30" s="19" t="str">
        <f ca="1">IFERROR(VLOOKUP(E30,[1]index!$B$2:$F$1376,5,0),"")</f>
        <v/>
      </c>
      <c r="H30" s="2"/>
      <c r="I30" s="20" t="str">
        <f ca="1">IF(E30&lt;&gt;"",VLOOKUP(E30,[1]index!$B$2:$G$1376,2,FALSE),"")</f>
        <v/>
      </c>
      <c r="J30" s="8" t="str">
        <f t="shared" ca="1" si="0"/>
        <v/>
      </c>
      <c r="K30" s="22" t="str">
        <f ca="1">IFERROR(VLOOKUP(E30,[1]index!$B$2:$F$1376,3,0),"")</f>
        <v/>
      </c>
    </row>
    <row r="31" spans="1:11" ht="18.75" x14ac:dyDescent="0.3">
      <c r="E31" s="8" t="str">
        <f t="array" aca="1" ref="E31" ca="1">IFERROR(INDEX(RefProduit,MATCH(0,COUNTIF($E$1:E30,RefProduit),0)),"")</f>
        <v/>
      </c>
      <c r="F31" s="9" t="str">
        <f ca="1">IFERROR(VLOOKUP(E31,[1]index!$B$2:$F$1376,4,0),"")</f>
        <v/>
      </c>
      <c r="G31" s="19" t="str">
        <f ca="1">IFERROR(VLOOKUP(E31,[1]index!$B$2:$F$1376,5,0),"")</f>
        <v/>
      </c>
      <c r="H31" s="2"/>
      <c r="I31" s="20" t="str">
        <f ca="1">IF(E31&lt;&gt;"",VLOOKUP(E31,[1]index!$B$2:$G$1376,2,FALSE),"")</f>
        <v/>
      </c>
      <c r="J31" s="8" t="str">
        <f t="shared" ca="1" si="0"/>
        <v/>
      </c>
      <c r="K31" s="22" t="str">
        <f ca="1">IFERROR(VLOOKUP(E31,[1]index!$B$2:$F$1376,3,0),"")</f>
        <v/>
      </c>
    </row>
    <row r="32" spans="1:11" ht="18.75" x14ac:dyDescent="0.3">
      <c r="E32" s="8" t="str">
        <f t="array" aca="1" ref="E32" ca="1">IFERROR(INDEX(RefProduit,MATCH(0,COUNTIF($E$1:E31,RefProduit),0)),"")</f>
        <v/>
      </c>
      <c r="F32" s="9" t="str">
        <f ca="1">IFERROR(VLOOKUP(E32,[1]index!$B$2:$F$1376,4,0),"")</f>
        <v/>
      </c>
      <c r="G32" s="19" t="str">
        <f ca="1">IFERROR(VLOOKUP(E32,[1]index!$B$2:$F$1376,5,0),"")</f>
        <v/>
      </c>
      <c r="H32" s="2"/>
      <c r="I32" s="20" t="str">
        <f ca="1">IF(E32&lt;&gt;"",VLOOKUP(E32,[1]index!$B$2:$G$1376,2,FALSE),"")</f>
        <v/>
      </c>
      <c r="J32" s="8" t="str">
        <f t="shared" ca="1" si="0"/>
        <v/>
      </c>
      <c r="K32" s="22" t="str">
        <f ca="1">IFERROR(VLOOKUP(E32,[1]index!$B$2:$F$1376,3,0),"")</f>
        <v/>
      </c>
    </row>
    <row r="33" spans="5:11" ht="18.75" x14ac:dyDescent="0.3">
      <c r="E33" s="8" t="str">
        <f t="array" aca="1" ref="E33" ca="1">IFERROR(INDEX(RefProduit,MATCH(0,COUNTIF($E$1:E32,RefProduit),0)),"")</f>
        <v/>
      </c>
      <c r="F33" s="9" t="str">
        <f ca="1">IFERROR(VLOOKUP(E33,[1]index!$B$2:$F$1376,4,0),"")</f>
        <v/>
      </c>
      <c r="G33" s="19" t="str">
        <f ca="1">IFERROR(VLOOKUP(E33,[1]index!$B$2:$F$1376,5,0),"")</f>
        <v/>
      </c>
      <c r="H33" s="2"/>
      <c r="I33" s="20" t="str">
        <f ca="1">IF(E33&lt;&gt;"",VLOOKUP(E33,[1]index!$B$2:$G$1376,2,FALSE),"")</f>
        <v/>
      </c>
      <c r="J33" s="8" t="str">
        <f t="shared" ca="1" si="0"/>
        <v/>
      </c>
      <c r="K33" s="22" t="str">
        <f ca="1">IFERROR(VLOOKUP(E33,[1]index!$B$2:$F$1376,3,0),"")</f>
        <v/>
      </c>
    </row>
    <row r="34" spans="5:11" ht="18.75" x14ac:dyDescent="0.3">
      <c r="E34" s="8" t="str">
        <f t="array" aca="1" ref="E34" ca="1">IFERROR(INDEX(RefProduit,MATCH(0,COUNTIF($E$1:E33,RefProduit),0)),"")</f>
        <v/>
      </c>
      <c r="F34" s="9" t="str">
        <f ca="1">IFERROR(VLOOKUP(E34,[1]index!$B$2:$F$1376,4,0),"")</f>
        <v/>
      </c>
      <c r="G34" s="19" t="str">
        <f ca="1">IFERROR(VLOOKUP(E34,[1]index!$B$2:$F$1376,5,0),"")</f>
        <v/>
      </c>
      <c r="H34" s="2"/>
      <c r="I34" s="20" t="str">
        <f ca="1">IF(E34&lt;&gt;"",VLOOKUP(E34,[1]index!$B$2:$G$1376,2,FALSE),"")</f>
        <v/>
      </c>
      <c r="J34" s="8" t="str">
        <f t="shared" ref="J34:J65" ca="1" si="1">IF(E34="","",SUMIFS($C:$C,$B:$B,E34))</f>
        <v/>
      </c>
      <c r="K34" s="22" t="str">
        <f ca="1">IFERROR(VLOOKUP(E34,[1]index!$B$2:$F$1376,3,0),"")</f>
        <v/>
      </c>
    </row>
    <row r="35" spans="5:11" ht="18.75" x14ac:dyDescent="0.3">
      <c r="E35" s="8" t="str">
        <f t="array" aca="1" ref="E35" ca="1">IFERROR(INDEX(RefProduit,MATCH(0,COUNTIF($E$1:E34,RefProduit),0)),"")</f>
        <v/>
      </c>
      <c r="F35" s="9" t="str">
        <f ca="1">IFERROR(VLOOKUP(E35,[1]index!$B$2:$F$1376,4,0),"")</f>
        <v/>
      </c>
      <c r="G35" s="19" t="str">
        <f ca="1">IFERROR(VLOOKUP(E35,[1]index!$B$2:$F$1376,5,0),"")</f>
        <v/>
      </c>
      <c r="H35" s="2"/>
      <c r="I35" s="20" t="str">
        <f ca="1">IF(E35&lt;&gt;"",VLOOKUP(E35,[1]index!$B$2:$G$1376,2,FALSE),"")</f>
        <v/>
      </c>
      <c r="J35" s="8" t="str">
        <f t="shared" ca="1" si="1"/>
        <v/>
      </c>
      <c r="K35" s="22" t="str">
        <f ca="1">IFERROR(VLOOKUP(E35,[1]index!$B$2:$F$1376,3,0),"")</f>
        <v/>
      </c>
    </row>
    <row r="36" spans="5:11" ht="18.75" x14ac:dyDescent="0.3">
      <c r="E36" s="8" t="str">
        <f t="array" aca="1" ref="E36" ca="1">IFERROR(INDEX(RefProduit,MATCH(0,COUNTIF($E$1:E35,RefProduit),0)),"")</f>
        <v/>
      </c>
      <c r="F36" s="9" t="str">
        <f ca="1">IFERROR(VLOOKUP(E36,[1]index!$B$2:$F$1376,4,0),"")</f>
        <v/>
      </c>
      <c r="G36" s="19" t="str">
        <f ca="1">IFERROR(VLOOKUP(E36,[1]index!$B$2:$F$1376,5,0),"")</f>
        <v/>
      </c>
      <c r="H36" s="2"/>
      <c r="I36" s="20" t="str">
        <f ca="1">IF(E36&lt;&gt;"",VLOOKUP(E36,[1]index!$B$2:$G$1376,2,FALSE),"")</f>
        <v/>
      </c>
      <c r="J36" s="8" t="str">
        <f t="shared" ca="1" si="1"/>
        <v/>
      </c>
      <c r="K36" s="22" t="str">
        <f ca="1">IFERROR(VLOOKUP(E36,[1]index!$B$2:$F$1376,3,0),"")</f>
        <v/>
      </c>
    </row>
    <row r="37" spans="5:11" ht="18.75" x14ac:dyDescent="0.3">
      <c r="E37" s="8" t="str">
        <f t="array" aca="1" ref="E37" ca="1">IFERROR(INDEX(RefProduit,MATCH(0,COUNTIF($E$1:E36,RefProduit),0)),"")</f>
        <v/>
      </c>
      <c r="F37" s="9" t="str">
        <f ca="1">IFERROR(VLOOKUP(E37,[1]index!$B$2:$F$1376,4,0),"")</f>
        <v/>
      </c>
      <c r="G37" s="19" t="str">
        <f ca="1">IFERROR(VLOOKUP(E37,[1]index!$B$2:$F$1376,5,0),"")</f>
        <v/>
      </c>
      <c r="H37" s="2"/>
      <c r="I37" s="20" t="str">
        <f ca="1">IF(E37&lt;&gt;"",VLOOKUP(E37,[1]index!$B$2:$G$1376,2,FALSE),"")</f>
        <v/>
      </c>
      <c r="J37" s="8" t="str">
        <f t="shared" ca="1" si="1"/>
        <v/>
      </c>
      <c r="K37" s="22" t="str">
        <f ca="1">IFERROR(VLOOKUP(E37,[1]index!$B$2:$F$1376,3,0),"")</f>
        <v/>
      </c>
    </row>
    <row r="38" spans="5:11" ht="18.75" x14ac:dyDescent="0.3">
      <c r="E38" s="8" t="str">
        <f t="array" aca="1" ref="E38" ca="1">IFERROR(INDEX(RefProduit,MATCH(0,COUNTIF($E$1:E37,RefProduit),0)),"")</f>
        <v/>
      </c>
      <c r="F38" s="9" t="str">
        <f ca="1">IFERROR(VLOOKUP(E38,[1]index!$B$2:$F$1376,4,0),"")</f>
        <v/>
      </c>
      <c r="G38" s="19" t="str">
        <f ca="1">IFERROR(VLOOKUP(E38,[1]index!$B$2:$F$1376,5,0),"")</f>
        <v/>
      </c>
      <c r="H38" s="2"/>
      <c r="I38" s="20" t="str">
        <f ca="1">IF(E38&lt;&gt;"",VLOOKUP(E38,[1]index!$B$2:$G$1376,2,FALSE),"")</f>
        <v/>
      </c>
      <c r="J38" s="8" t="str">
        <f t="shared" ca="1" si="1"/>
        <v/>
      </c>
      <c r="K38" s="22" t="str">
        <f ca="1">IFERROR(VLOOKUP(E38,[1]index!$B$2:$F$1376,3,0),"")</f>
        <v/>
      </c>
    </row>
    <row r="39" spans="5:11" ht="18.75" x14ac:dyDescent="0.3">
      <c r="E39" s="8" t="str">
        <f t="array" aca="1" ref="E39" ca="1">IFERROR(INDEX(RefProduit,MATCH(0,COUNTIF($E$1:E38,RefProduit),0)),"")</f>
        <v/>
      </c>
      <c r="F39" s="9" t="str">
        <f ca="1">IFERROR(VLOOKUP(E39,[1]index!$B$2:$F$1376,4,0),"")</f>
        <v/>
      </c>
      <c r="G39" s="19" t="str">
        <f ca="1">IFERROR(VLOOKUP(E39,[1]index!$B$2:$F$1376,5,0),"")</f>
        <v/>
      </c>
      <c r="H39" s="2"/>
      <c r="I39" s="20" t="str">
        <f ca="1">IF(E39&lt;&gt;"",VLOOKUP(E39,[1]index!$B$2:$G$1376,2,FALSE),"")</f>
        <v/>
      </c>
      <c r="J39" s="8" t="str">
        <f t="shared" ca="1" si="1"/>
        <v/>
      </c>
      <c r="K39" s="22" t="str">
        <f ca="1">IFERROR(VLOOKUP(E39,[1]index!$B$2:$F$1376,3,0),"")</f>
        <v/>
      </c>
    </row>
    <row r="40" spans="5:11" ht="18.75" x14ac:dyDescent="0.3">
      <c r="E40" s="8" t="str">
        <f t="array" aca="1" ref="E40" ca="1">IFERROR(INDEX(RefProduit,MATCH(0,COUNTIF($E$1:E39,RefProduit),0)),"")</f>
        <v/>
      </c>
      <c r="F40" s="9" t="str">
        <f ca="1">IFERROR(VLOOKUP(E40,[1]index!$B$2:$F$1376,4,0),"")</f>
        <v/>
      </c>
      <c r="G40" s="19" t="str">
        <f ca="1">IFERROR(VLOOKUP(E40,[1]index!$B$2:$F$1376,5,0),"")</f>
        <v/>
      </c>
      <c r="H40" s="2"/>
      <c r="I40" s="20" t="str">
        <f ca="1">IF(E40&lt;&gt;"",VLOOKUP(E40,[1]index!$B$2:$G$1376,2,FALSE),"")</f>
        <v/>
      </c>
      <c r="J40" s="8" t="str">
        <f t="shared" ca="1" si="1"/>
        <v/>
      </c>
      <c r="K40" s="22" t="str">
        <f ca="1">IFERROR(VLOOKUP(E40,[1]index!$B$2:$F$1376,3,0),"")</f>
        <v/>
      </c>
    </row>
    <row r="41" spans="5:11" ht="18.75" x14ac:dyDescent="0.3">
      <c r="E41" s="8" t="str">
        <f t="array" aca="1" ref="E41" ca="1">IFERROR(INDEX(RefProduit,MATCH(0,COUNTIF($E$1:E40,RefProduit),0)),"")</f>
        <v/>
      </c>
      <c r="F41" s="9" t="str">
        <f ca="1">IFERROR(VLOOKUP(E41,[1]index!$B$2:$F$1376,4,0),"")</f>
        <v/>
      </c>
      <c r="G41" s="19" t="str">
        <f ca="1">IFERROR(VLOOKUP(E41,[1]index!$B$2:$F$1376,5,0),"")</f>
        <v/>
      </c>
      <c r="H41" s="2"/>
      <c r="I41" s="20" t="str">
        <f ca="1">IF(E41&lt;&gt;"",VLOOKUP(E41,[1]index!$B$2:$G$1376,2,FALSE),"")</f>
        <v/>
      </c>
      <c r="J41" s="8" t="str">
        <f t="shared" ca="1" si="1"/>
        <v/>
      </c>
      <c r="K41" s="22" t="str">
        <f ca="1">IFERROR(VLOOKUP(E41,[1]index!$B$2:$F$1376,3,0),"")</f>
        <v/>
      </c>
    </row>
    <row r="42" spans="5:11" ht="18.75" x14ac:dyDescent="0.3">
      <c r="E42" s="8" t="str">
        <f t="array" aca="1" ref="E42" ca="1">IFERROR(INDEX(RefProduit,MATCH(0,COUNTIF($E$1:E41,RefProduit),0)),"")</f>
        <v/>
      </c>
      <c r="F42" s="9" t="str">
        <f ca="1">IFERROR(VLOOKUP(E42,[1]index!$B$2:$F$1376,4,0),"")</f>
        <v/>
      </c>
      <c r="G42" s="19" t="str">
        <f ca="1">IFERROR(VLOOKUP(E42,[1]index!$B$2:$F$1376,5,0),"")</f>
        <v/>
      </c>
      <c r="H42" s="2"/>
      <c r="I42" s="20" t="str">
        <f ca="1">IF(E42&lt;&gt;"",VLOOKUP(E42,[1]index!$B$2:$G$1376,2,FALSE),"")</f>
        <v/>
      </c>
      <c r="J42" s="8" t="str">
        <f t="shared" ca="1" si="1"/>
        <v/>
      </c>
      <c r="K42" s="22" t="str">
        <f ca="1">IFERROR(VLOOKUP(E42,[1]index!$B$2:$F$1376,3,0),"")</f>
        <v/>
      </c>
    </row>
    <row r="43" spans="5:11" ht="18.75" x14ac:dyDescent="0.3">
      <c r="E43" s="8" t="str">
        <f t="array" aca="1" ref="E43" ca="1">IFERROR(INDEX(RefProduit,MATCH(0,COUNTIF($E$1:E42,RefProduit),0)),"")</f>
        <v/>
      </c>
      <c r="F43" s="9" t="str">
        <f ca="1">IFERROR(VLOOKUP(E43,[1]index!$B$2:$F$1376,4,0),"")</f>
        <v/>
      </c>
      <c r="G43" s="19" t="str">
        <f ca="1">IFERROR(VLOOKUP(E43,[1]index!$B$2:$F$1376,5,0),"")</f>
        <v/>
      </c>
      <c r="H43" s="2"/>
      <c r="I43" s="20" t="str">
        <f ca="1">IF(E43&lt;&gt;"",VLOOKUP(E43,[1]index!$B$2:$G$1376,2,FALSE),"")</f>
        <v/>
      </c>
      <c r="J43" s="8" t="str">
        <f t="shared" ca="1" si="1"/>
        <v/>
      </c>
      <c r="K43" s="22" t="str">
        <f ca="1">IFERROR(VLOOKUP(E43,[1]index!$B$2:$F$1376,3,0),"")</f>
        <v/>
      </c>
    </row>
    <row r="44" spans="5:11" ht="18.75" x14ac:dyDescent="0.3">
      <c r="E44" s="8" t="str">
        <f t="array" aca="1" ref="E44" ca="1">IFERROR(INDEX(RefProduit,MATCH(0,COUNTIF($E$1:E43,RefProduit),0)),"")</f>
        <v/>
      </c>
      <c r="F44" s="9" t="str">
        <f ca="1">IFERROR(VLOOKUP(E44,[1]index!$B$2:$F$1376,4,0),"")</f>
        <v/>
      </c>
      <c r="G44" s="19" t="str">
        <f ca="1">IFERROR(VLOOKUP(E44,[1]index!$B$2:$F$1376,5,0),"")</f>
        <v/>
      </c>
      <c r="H44" s="2"/>
      <c r="I44" s="20" t="str">
        <f ca="1">IF(E44&lt;&gt;"",VLOOKUP(E44,[1]index!$B$2:$G$1376,2,FALSE),"")</f>
        <v/>
      </c>
      <c r="J44" s="8" t="str">
        <f t="shared" ca="1" si="1"/>
        <v/>
      </c>
      <c r="K44" s="22" t="str">
        <f ca="1">IFERROR(VLOOKUP(E44,[1]index!$B$2:$F$1376,3,0),"")</f>
        <v/>
      </c>
    </row>
    <row r="45" spans="5:11" ht="18.75" x14ac:dyDescent="0.3">
      <c r="E45" s="8" t="str">
        <f t="array" aca="1" ref="E45" ca="1">IFERROR(INDEX(RefProduit,MATCH(0,COUNTIF($E$1:E44,RefProduit),0)),"")</f>
        <v/>
      </c>
      <c r="F45" s="9" t="str">
        <f ca="1">IFERROR(VLOOKUP(E45,[1]index!$B$2:$F$1376,4,0),"")</f>
        <v/>
      </c>
      <c r="G45" s="19" t="str">
        <f ca="1">IFERROR(VLOOKUP(E45,[1]index!$B$2:$F$1376,5,0),"")</f>
        <v/>
      </c>
      <c r="H45" s="2"/>
      <c r="I45" s="20" t="str">
        <f ca="1">IF(E45&lt;&gt;"",VLOOKUP(E45,[1]index!$B$2:$G$1376,2,FALSE),"")</f>
        <v/>
      </c>
      <c r="J45" s="8" t="str">
        <f t="shared" ca="1" si="1"/>
        <v/>
      </c>
      <c r="K45" s="22" t="str">
        <f ca="1">IFERROR(VLOOKUP(E45,[1]index!$B$2:$F$1376,3,0),"")</f>
        <v/>
      </c>
    </row>
    <row r="46" spans="5:11" ht="18.75" x14ac:dyDescent="0.3">
      <c r="E46" s="8" t="str">
        <f t="array" aca="1" ref="E46" ca="1">IFERROR(INDEX(RefProduit,MATCH(0,COUNTIF($E$1:E45,RefProduit),0)),"")</f>
        <v/>
      </c>
      <c r="F46" s="9" t="str">
        <f ca="1">IFERROR(VLOOKUP(E46,[1]index!$B$2:$F$1376,4,0),"")</f>
        <v/>
      </c>
      <c r="G46" s="19" t="str">
        <f ca="1">IFERROR(VLOOKUP(E46,[1]index!$B$2:$F$1376,5,0),"")</f>
        <v/>
      </c>
      <c r="H46" s="2"/>
      <c r="I46" s="20" t="str">
        <f ca="1">IF(E46&lt;&gt;"",VLOOKUP(E46,[1]index!$B$2:$G$1376,2,FALSE),"")</f>
        <v/>
      </c>
      <c r="J46" s="8" t="str">
        <f t="shared" ca="1" si="1"/>
        <v/>
      </c>
      <c r="K46" s="22" t="str">
        <f ca="1">IFERROR(VLOOKUP(E46,[1]index!$B$2:$F$1376,3,0),"")</f>
        <v/>
      </c>
    </row>
    <row r="47" spans="5:11" ht="18.75" x14ac:dyDescent="0.3">
      <c r="E47" s="8" t="str">
        <f t="array" aca="1" ref="E47" ca="1">IFERROR(INDEX(RefProduit,MATCH(0,COUNTIF($E$1:E46,RefProduit),0)),"")</f>
        <v/>
      </c>
      <c r="F47" s="9" t="str">
        <f ca="1">IFERROR(VLOOKUP(E47,[1]index!$B$2:$F$1376,4,0),"")</f>
        <v/>
      </c>
      <c r="G47" s="19" t="str">
        <f ca="1">IFERROR(VLOOKUP(E47,[1]index!$B$2:$F$1376,5,0),"")</f>
        <v/>
      </c>
      <c r="H47" s="2"/>
      <c r="I47" s="20" t="str">
        <f ca="1">IF(E47&lt;&gt;"",VLOOKUP(E47,[1]index!$B$2:$G$1376,2,FALSE),"")</f>
        <v/>
      </c>
      <c r="J47" s="8" t="str">
        <f t="shared" ca="1" si="1"/>
        <v/>
      </c>
      <c r="K47" s="22" t="str">
        <f ca="1">IFERROR(VLOOKUP(E47,[1]index!$B$2:$F$1376,3,0),"")</f>
        <v/>
      </c>
    </row>
    <row r="48" spans="5:11" ht="18.75" x14ac:dyDescent="0.3">
      <c r="E48" s="8" t="str">
        <f t="array" aca="1" ref="E48" ca="1">IFERROR(INDEX(RefProduit,MATCH(0,COUNTIF($E$1:E47,RefProduit),0)),"")</f>
        <v/>
      </c>
      <c r="F48" s="9" t="str">
        <f ca="1">IFERROR(VLOOKUP(E48,[1]index!$B$2:$F$1376,4,0),"")</f>
        <v/>
      </c>
      <c r="G48" s="19" t="str">
        <f ca="1">IFERROR(VLOOKUP(E48,[1]index!$B$2:$F$1376,5,0),"")</f>
        <v/>
      </c>
      <c r="H48" s="2"/>
      <c r="I48" s="20" t="str">
        <f ca="1">IF(E48&lt;&gt;"",VLOOKUP(E48,[1]index!$B$2:$G$1376,2,FALSE),"")</f>
        <v/>
      </c>
      <c r="J48" s="8" t="str">
        <f t="shared" ca="1" si="1"/>
        <v/>
      </c>
      <c r="K48" s="22" t="str">
        <f ca="1">IFERROR(VLOOKUP(E48,[1]index!$B$2:$F$1376,3,0),"")</f>
        <v/>
      </c>
    </row>
    <row r="49" spans="5:11" ht="18.75" x14ac:dyDescent="0.3">
      <c r="E49" s="8" t="str">
        <f t="array" aca="1" ref="E49" ca="1">IFERROR(INDEX(RefProduit,MATCH(0,COUNTIF($E$1:E48,RefProduit),0)),"")</f>
        <v/>
      </c>
      <c r="F49" s="9" t="str">
        <f ca="1">IFERROR(VLOOKUP(E49,[1]index!$B$2:$F$1376,4,0),"")</f>
        <v/>
      </c>
      <c r="G49" s="19" t="str">
        <f ca="1">IFERROR(VLOOKUP(E49,[1]index!$B$2:$F$1376,5,0),"")</f>
        <v/>
      </c>
      <c r="H49" s="2"/>
      <c r="I49" s="20" t="str">
        <f ca="1">IF(E49&lt;&gt;"",VLOOKUP(E49,[1]index!$B$2:$G$1376,2,FALSE),"")</f>
        <v/>
      </c>
      <c r="J49" s="8" t="str">
        <f t="shared" ca="1" si="1"/>
        <v/>
      </c>
      <c r="K49" s="22" t="str">
        <f ca="1">IFERROR(VLOOKUP(E49,[1]index!$B$2:$F$1376,3,0),"")</f>
        <v/>
      </c>
    </row>
    <row r="50" spans="5:11" ht="18.75" x14ac:dyDescent="0.3">
      <c r="E50" s="8" t="str">
        <f t="array" aca="1" ref="E50" ca="1">IFERROR(INDEX(RefProduit,MATCH(0,COUNTIF($E$1:E49,RefProduit),0)),"")</f>
        <v/>
      </c>
      <c r="F50" s="9" t="str">
        <f ca="1">IFERROR(VLOOKUP(E50,[1]index!$B$2:$F$1376,4,0),"")</f>
        <v/>
      </c>
      <c r="G50" s="19" t="str">
        <f ca="1">IFERROR(VLOOKUP(E50,[1]index!$B$2:$F$1376,5,0),"")</f>
        <v/>
      </c>
      <c r="H50" s="2"/>
      <c r="I50" s="20" t="str">
        <f ca="1">IF(E50&lt;&gt;"",VLOOKUP(E50,[1]index!$B$2:$G$1376,2,FALSE),"")</f>
        <v/>
      </c>
      <c r="J50" s="8" t="str">
        <f t="shared" ca="1" si="1"/>
        <v/>
      </c>
      <c r="K50" s="22" t="str">
        <f ca="1">IFERROR(VLOOKUP(E50,[1]index!$B$2:$F$1376,3,0),"")</f>
        <v/>
      </c>
    </row>
    <row r="51" spans="5:11" ht="18.75" x14ac:dyDescent="0.3">
      <c r="E51" s="8" t="str">
        <f t="array" aca="1" ref="E51" ca="1">IFERROR(INDEX(RefProduit,MATCH(0,COUNTIF($E$1:E50,RefProduit),0)),"")</f>
        <v/>
      </c>
      <c r="F51" s="9" t="str">
        <f ca="1">IFERROR(VLOOKUP(E51,[1]index!$B$2:$F$1376,4,0),"")</f>
        <v/>
      </c>
      <c r="G51" s="19" t="str">
        <f ca="1">IFERROR(VLOOKUP(E51,[1]index!$B$2:$F$1376,5,0),"")</f>
        <v/>
      </c>
      <c r="H51" s="2"/>
      <c r="I51" s="20" t="str">
        <f ca="1">IF(E51&lt;&gt;"",VLOOKUP(E51,[1]index!$B$2:$G$1376,2,FALSE),"")</f>
        <v/>
      </c>
      <c r="J51" s="8" t="str">
        <f t="shared" ca="1" si="1"/>
        <v/>
      </c>
      <c r="K51" s="22" t="str">
        <f ca="1">IFERROR(VLOOKUP(E51,[1]index!$B$2:$F$1376,3,0),"")</f>
        <v/>
      </c>
    </row>
    <row r="52" spans="5:11" ht="18.75" x14ac:dyDescent="0.3">
      <c r="E52" s="8" t="str">
        <f t="array" aca="1" ref="E52" ca="1">IFERROR(INDEX(RefProduit,MATCH(0,COUNTIF($E$1:E51,RefProduit),0)),"")</f>
        <v/>
      </c>
      <c r="F52" s="9" t="str">
        <f ca="1">IFERROR(VLOOKUP(E52,[1]index!$B$2:$F$1376,4,0),"")</f>
        <v/>
      </c>
      <c r="G52" s="19" t="str">
        <f ca="1">IFERROR(VLOOKUP(E52,[1]index!$B$2:$F$1376,5,0),"")</f>
        <v/>
      </c>
      <c r="H52" s="2"/>
      <c r="I52" s="20" t="str">
        <f ca="1">IF(E52&lt;&gt;"",VLOOKUP(E52,[1]index!$B$2:$G$1376,2,FALSE),"")</f>
        <v/>
      </c>
      <c r="J52" s="8" t="str">
        <f t="shared" ca="1" si="1"/>
        <v/>
      </c>
      <c r="K52" s="22" t="str">
        <f ca="1">IFERROR(VLOOKUP(E52,[1]index!$B$2:$F$1376,3,0),"")</f>
        <v/>
      </c>
    </row>
    <row r="53" spans="5:11" ht="18.75" x14ac:dyDescent="0.3">
      <c r="E53" s="8" t="str">
        <f t="array" aca="1" ref="E53" ca="1">IFERROR(INDEX(RefProduit,MATCH(0,COUNTIF($E$1:E52,RefProduit),0)),"")</f>
        <v/>
      </c>
      <c r="F53" s="9" t="str">
        <f ca="1">IFERROR(VLOOKUP(E53,[1]index!$B$2:$F$1376,4,0),"")</f>
        <v/>
      </c>
      <c r="G53" s="19" t="str">
        <f ca="1">IFERROR(VLOOKUP(E53,[1]index!$B$2:$F$1376,5,0),"")</f>
        <v/>
      </c>
      <c r="H53" s="2"/>
      <c r="I53" s="20" t="str">
        <f ca="1">IF(E53&lt;&gt;"",VLOOKUP(E53,[1]index!$B$2:$G$1376,2,FALSE),"")</f>
        <v/>
      </c>
      <c r="J53" s="8" t="str">
        <f t="shared" ca="1" si="1"/>
        <v/>
      </c>
      <c r="K53" s="22" t="str">
        <f ca="1">IFERROR(VLOOKUP(E53,[1]index!$B$2:$F$1376,3,0),"")</f>
        <v/>
      </c>
    </row>
    <row r="54" spans="5:11" ht="18.75" x14ac:dyDescent="0.3">
      <c r="E54" s="8" t="str">
        <f t="array" aca="1" ref="E54" ca="1">IFERROR(INDEX(RefProduit,MATCH(0,COUNTIF($E$1:E53,RefProduit),0)),"")</f>
        <v/>
      </c>
      <c r="F54" s="9" t="str">
        <f ca="1">IFERROR(VLOOKUP(E54,[1]index!$B$2:$F$1376,4,0),"")</f>
        <v/>
      </c>
      <c r="G54" s="19" t="str">
        <f ca="1">IFERROR(VLOOKUP(E54,[1]index!$B$2:$F$1376,5,0),"")</f>
        <v/>
      </c>
      <c r="H54" s="2"/>
      <c r="I54" s="20" t="str">
        <f ca="1">IF(E54&lt;&gt;"",VLOOKUP(E54,[1]index!$B$2:$G$1376,2,FALSE),"")</f>
        <v/>
      </c>
      <c r="J54" s="8" t="str">
        <f t="shared" ca="1" si="1"/>
        <v/>
      </c>
      <c r="K54" s="22" t="str">
        <f ca="1">IFERROR(VLOOKUP(E54,[1]index!$B$2:$F$1376,3,0),"")</f>
        <v/>
      </c>
    </row>
    <row r="55" spans="5:11" ht="18.75" x14ac:dyDescent="0.3">
      <c r="E55" s="8" t="str">
        <f t="array" aca="1" ref="E55" ca="1">IFERROR(INDEX(RefProduit,MATCH(0,COUNTIF($E$1:E54,RefProduit),0)),"")</f>
        <v/>
      </c>
      <c r="F55" s="9" t="str">
        <f ca="1">IFERROR(VLOOKUP(E55,[1]index!$B$2:$F$1376,4,0),"")</f>
        <v/>
      </c>
      <c r="G55" s="19" t="str">
        <f ca="1">IFERROR(VLOOKUP(E55,[1]index!$B$2:$F$1376,5,0),"")</f>
        <v/>
      </c>
      <c r="H55" s="2"/>
      <c r="I55" s="20" t="str">
        <f ca="1">IF(E55&lt;&gt;"",VLOOKUP(E55,[1]index!$B$2:$G$1376,2,FALSE),"")</f>
        <v/>
      </c>
      <c r="J55" s="8" t="str">
        <f t="shared" ca="1" si="1"/>
        <v/>
      </c>
      <c r="K55" s="22" t="str">
        <f ca="1">IFERROR(VLOOKUP(E55,[1]index!$B$2:$F$1376,3,0),"")</f>
        <v/>
      </c>
    </row>
    <row r="56" spans="5:11" ht="18.75" x14ac:dyDescent="0.3">
      <c r="E56" s="8" t="str">
        <f t="array" aca="1" ref="E56" ca="1">IFERROR(INDEX(RefProduit,MATCH(0,COUNTIF($E$1:E55,RefProduit),0)),"")</f>
        <v/>
      </c>
      <c r="F56" s="9" t="str">
        <f ca="1">IFERROR(VLOOKUP(E56,[1]index!$B$2:$F$1376,4,0),"")</f>
        <v/>
      </c>
      <c r="G56" s="19" t="str">
        <f ca="1">IFERROR(VLOOKUP(E56,[1]index!$B$2:$F$1376,5,0),"")</f>
        <v/>
      </c>
      <c r="H56" s="2"/>
      <c r="I56" s="20" t="str">
        <f ca="1">IF(E56&lt;&gt;"",VLOOKUP(E56,[1]index!$B$2:$G$1376,2,FALSE),"")</f>
        <v/>
      </c>
      <c r="J56" s="8" t="str">
        <f t="shared" ca="1" si="1"/>
        <v/>
      </c>
      <c r="K56" s="22" t="str">
        <f ca="1">IFERROR(VLOOKUP(E56,[1]index!$B$2:$F$1376,3,0),"")</f>
        <v/>
      </c>
    </row>
    <row r="57" spans="5:11" ht="18.75" x14ac:dyDescent="0.3">
      <c r="E57" s="8" t="str">
        <f t="array" aca="1" ref="E57" ca="1">IFERROR(INDEX(RefProduit,MATCH(0,COUNTIF($E$1:E56,RefProduit),0)),"")</f>
        <v/>
      </c>
      <c r="F57" s="9" t="str">
        <f ca="1">IFERROR(VLOOKUP(E57,[1]index!$B$2:$F$1376,4,0),"")</f>
        <v/>
      </c>
      <c r="G57" s="19" t="str">
        <f ca="1">IFERROR(VLOOKUP(E57,[1]index!$B$2:$F$1376,5,0),"")</f>
        <v/>
      </c>
      <c r="H57" s="2"/>
      <c r="I57" s="20" t="str">
        <f ca="1">IF(E57&lt;&gt;"",VLOOKUP(E57,[1]index!$B$2:$G$1376,2,FALSE),"")</f>
        <v/>
      </c>
      <c r="J57" s="8" t="str">
        <f t="shared" ca="1" si="1"/>
        <v/>
      </c>
      <c r="K57" s="22" t="str">
        <f ca="1">IFERROR(VLOOKUP(E57,[1]index!$B$2:$F$1376,3,0),"")</f>
        <v/>
      </c>
    </row>
    <row r="58" spans="5:11" ht="18.75" x14ac:dyDescent="0.3">
      <c r="E58" s="8" t="str">
        <f t="array" aca="1" ref="E58" ca="1">IFERROR(INDEX(RefProduit,MATCH(0,COUNTIF($E$1:E57,RefProduit),0)),"")</f>
        <v/>
      </c>
      <c r="F58" s="9" t="str">
        <f ca="1">IFERROR(VLOOKUP(E58,[1]index!$B$2:$F$1376,4,0),"")</f>
        <v/>
      </c>
      <c r="G58" s="19" t="str">
        <f ca="1">IFERROR(VLOOKUP(E58,[1]index!$B$2:$F$1376,5,0),"")</f>
        <v/>
      </c>
      <c r="H58" s="2"/>
      <c r="I58" s="20" t="str">
        <f ca="1">IF(E58&lt;&gt;"",VLOOKUP(E58,[1]index!$B$2:$G$1376,2,FALSE),"")</f>
        <v/>
      </c>
      <c r="J58" s="8" t="str">
        <f t="shared" ca="1" si="1"/>
        <v/>
      </c>
      <c r="K58" s="22" t="str">
        <f ca="1">IFERROR(VLOOKUP(E58,[1]index!$B$2:$F$1376,3,0),"")</f>
        <v/>
      </c>
    </row>
    <row r="59" spans="5:11" ht="18.75" x14ac:dyDescent="0.3">
      <c r="E59" s="8" t="str">
        <f t="array" aca="1" ref="E59" ca="1">IFERROR(INDEX(RefProduit,MATCH(0,COUNTIF($E$1:E58,RefProduit),0)),"")</f>
        <v/>
      </c>
      <c r="F59" s="9" t="str">
        <f ca="1">IFERROR(VLOOKUP(E59,[1]index!$B$2:$F$1376,4,0),"")</f>
        <v/>
      </c>
      <c r="G59" s="19" t="str">
        <f ca="1">IFERROR(VLOOKUP(E59,[1]index!$B$2:$F$1376,5,0),"")</f>
        <v/>
      </c>
      <c r="H59" s="2"/>
      <c r="I59" s="20" t="str">
        <f ca="1">IF(E59&lt;&gt;"",VLOOKUP(E59,[1]index!$B$2:$G$1376,2,FALSE),"")</f>
        <v/>
      </c>
      <c r="J59" s="8" t="str">
        <f t="shared" ca="1" si="1"/>
        <v/>
      </c>
      <c r="K59" s="22" t="str">
        <f ca="1">IFERROR(VLOOKUP(E59,[1]index!$B$2:$F$1376,3,0),"")</f>
        <v/>
      </c>
    </row>
    <row r="60" spans="5:11" ht="18.75" x14ac:dyDescent="0.3">
      <c r="E60" s="8" t="str">
        <f t="array" aca="1" ref="E60" ca="1">IFERROR(INDEX(RefProduit,MATCH(0,COUNTIF($E$1:E59,RefProduit),0)),"")</f>
        <v/>
      </c>
      <c r="F60" s="9" t="str">
        <f ca="1">IFERROR(VLOOKUP(E60,[1]index!$B$2:$F$1376,4,0),"")</f>
        <v/>
      </c>
      <c r="G60" s="19" t="str">
        <f ca="1">IFERROR(VLOOKUP(E60,[1]index!$B$2:$F$1376,5,0),"")</f>
        <v/>
      </c>
      <c r="H60" s="2"/>
      <c r="I60" s="20" t="str">
        <f ca="1">IF(E60&lt;&gt;"",VLOOKUP(E60,[1]index!$B$2:$G$1376,2,FALSE),"")</f>
        <v/>
      </c>
      <c r="J60" s="8" t="str">
        <f t="shared" ca="1" si="1"/>
        <v/>
      </c>
      <c r="K60" s="22" t="str">
        <f ca="1">IFERROR(VLOOKUP(E60,[1]index!$B$2:$F$1376,3,0),"")</f>
        <v/>
      </c>
    </row>
    <row r="61" spans="5:11" ht="18.75" x14ac:dyDescent="0.3">
      <c r="E61" s="8" t="str">
        <f t="array" aca="1" ref="E61" ca="1">IFERROR(INDEX(RefProduit,MATCH(0,COUNTIF($E$1:E60,RefProduit),0)),"")</f>
        <v/>
      </c>
      <c r="F61" s="9" t="str">
        <f ca="1">IFERROR(VLOOKUP(E61,[1]index!$B$2:$F$1376,4,0),"")</f>
        <v/>
      </c>
      <c r="G61" s="19" t="str">
        <f ca="1">IFERROR(VLOOKUP(E61,[1]index!$B$2:$F$1376,5,0),"")</f>
        <v/>
      </c>
      <c r="H61" s="2"/>
      <c r="I61" s="20" t="str">
        <f ca="1">IF(E61&lt;&gt;"",VLOOKUP(E61,[1]index!$B$2:$G$1376,2,FALSE),"")</f>
        <v/>
      </c>
      <c r="J61" s="8" t="str">
        <f t="shared" ca="1" si="1"/>
        <v/>
      </c>
      <c r="K61" s="22" t="str">
        <f ca="1">IFERROR(VLOOKUP(E61,[1]index!$B$2:$F$1376,3,0),"")</f>
        <v/>
      </c>
    </row>
    <row r="62" spans="5:11" ht="18.75" x14ac:dyDescent="0.3">
      <c r="E62" s="8" t="str">
        <f t="array" aca="1" ref="E62" ca="1">IFERROR(INDEX(RefProduit,MATCH(0,COUNTIF($E$1:E61,RefProduit),0)),"")</f>
        <v/>
      </c>
      <c r="F62" s="9" t="str">
        <f ca="1">IFERROR(VLOOKUP(E62,[1]index!$B$2:$F$1376,4,0),"")</f>
        <v/>
      </c>
      <c r="G62" s="19" t="str">
        <f ca="1">IFERROR(VLOOKUP(E62,[1]index!$B$2:$F$1376,5,0),"")</f>
        <v/>
      </c>
      <c r="H62" s="2"/>
      <c r="I62" s="20" t="str">
        <f ca="1">IF(E62&lt;&gt;"",VLOOKUP(E62,[1]index!$B$2:$G$1376,2,FALSE),"")</f>
        <v/>
      </c>
      <c r="J62" s="8" t="str">
        <f t="shared" ca="1" si="1"/>
        <v/>
      </c>
      <c r="K62" s="22" t="str">
        <f ca="1">IFERROR(VLOOKUP(E62,[1]index!$B$2:$F$1376,3,0),"")</f>
        <v/>
      </c>
    </row>
    <row r="63" spans="5:11" ht="18.75" x14ac:dyDescent="0.3">
      <c r="E63" s="8" t="str">
        <f t="array" aca="1" ref="E63" ca="1">IFERROR(INDEX(RefProduit,MATCH(0,COUNTIF($E$1:E62,RefProduit),0)),"")</f>
        <v/>
      </c>
      <c r="F63" s="9" t="str">
        <f ca="1">IFERROR(VLOOKUP(E63,[1]index!$B$2:$F$1376,4,0),"")</f>
        <v/>
      </c>
      <c r="G63" s="19" t="str">
        <f ca="1">IFERROR(VLOOKUP(E63,[1]index!$B$2:$F$1376,5,0),"")</f>
        <v/>
      </c>
      <c r="H63" s="2"/>
      <c r="I63" s="20" t="str">
        <f ca="1">IF(E63&lt;&gt;"",VLOOKUP(E63,[1]index!$B$2:$G$1376,2,FALSE),"")</f>
        <v/>
      </c>
      <c r="J63" s="8" t="str">
        <f t="shared" ca="1" si="1"/>
        <v/>
      </c>
      <c r="K63" s="22" t="str">
        <f ca="1">IFERROR(VLOOKUP(E63,[1]index!$B$2:$F$1376,3,0),"")</f>
        <v/>
      </c>
    </row>
    <row r="64" spans="5:11" ht="18.75" x14ac:dyDescent="0.3">
      <c r="E64" s="8" t="str">
        <f t="array" aca="1" ref="E64" ca="1">IFERROR(INDEX(RefProduit,MATCH(0,COUNTIF($E$1:E63,RefProduit),0)),"")</f>
        <v/>
      </c>
      <c r="F64" s="9" t="str">
        <f ca="1">IFERROR(VLOOKUP(E64,[1]index!$B$2:$F$1376,4,0),"")</f>
        <v/>
      </c>
      <c r="G64" s="19" t="str">
        <f ca="1">IFERROR(VLOOKUP(E64,[1]index!$B$2:$F$1376,5,0),"")</f>
        <v/>
      </c>
      <c r="H64" s="2"/>
      <c r="I64" s="20" t="str">
        <f ca="1">IF(E64&lt;&gt;"",VLOOKUP(E64,[1]index!$B$2:$G$1376,2,FALSE),"")</f>
        <v/>
      </c>
      <c r="J64" s="8" t="str">
        <f t="shared" ca="1" si="1"/>
        <v/>
      </c>
      <c r="K64" s="22" t="str">
        <f ca="1">IFERROR(VLOOKUP(E64,[1]index!$B$2:$F$1376,3,0),"")</f>
        <v/>
      </c>
    </row>
    <row r="65" spans="5:11" ht="18.75" x14ac:dyDescent="0.3">
      <c r="E65" s="8" t="str">
        <f t="array" aca="1" ref="E65" ca="1">IFERROR(INDEX(RefProduit,MATCH(0,COUNTIF($E$1:E64,RefProduit),0)),"")</f>
        <v/>
      </c>
      <c r="F65" s="9" t="str">
        <f ca="1">IFERROR(VLOOKUP(E65,[1]index!$B$2:$F$1376,4,0),"")</f>
        <v/>
      </c>
      <c r="G65" s="19" t="str">
        <f ca="1">IFERROR(VLOOKUP(E65,[1]index!$B$2:$F$1376,5,0),"")</f>
        <v/>
      </c>
      <c r="H65" s="2"/>
      <c r="I65" s="20" t="str">
        <f ca="1">IF(E65&lt;&gt;"",VLOOKUP(E65,[1]index!$B$2:$G$1376,2,FALSE),"")</f>
        <v/>
      </c>
      <c r="J65" s="8" t="str">
        <f t="shared" ca="1" si="1"/>
        <v/>
      </c>
      <c r="K65" s="22" t="str">
        <f ca="1">IFERROR(VLOOKUP(E65,[1]index!$B$2:$F$1376,3,0),"")</f>
        <v/>
      </c>
    </row>
    <row r="66" spans="5:11" ht="18.75" x14ac:dyDescent="0.3">
      <c r="E66" s="8" t="str">
        <f t="array" aca="1" ref="E66" ca="1">IFERROR(INDEX(RefProduit,MATCH(0,COUNTIF($E$1:E65,RefProduit),0)),"")</f>
        <v/>
      </c>
      <c r="F66" s="9" t="str">
        <f ca="1">IFERROR(VLOOKUP(E66,[1]index!$B$2:$F$1376,4,0),"")</f>
        <v/>
      </c>
      <c r="G66" s="19" t="str">
        <f ca="1">IFERROR(VLOOKUP(E66,[1]index!$B$2:$F$1376,5,0),"")</f>
        <v/>
      </c>
      <c r="H66" s="2"/>
      <c r="I66" s="20" t="str">
        <f ca="1">IF(E66&lt;&gt;"",VLOOKUP(E66,[1]index!$B$2:$G$1376,2,FALSE),"")</f>
        <v/>
      </c>
      <c r="J66" s="8" t="str">
        <f t="shared" ref="J66:J97" ca="1" si="2">IF(E66="","",SUMIFS($C:$C,$B:$B,E66))</f>
        <v/>
      </c>
      <c r="K66" s="22" t="str">
        <f ca="1">IFERROR(VLOOKUP(E66,[1]index!$B$2:$F$1376,3,0),"")</f>
        <v/>
      </c>
    </row>
    <row r="67" spans="5:11" ht="18.75" x14ac:dyDescent="0.3">
      <c r="E67" s="8" t="str">
        <f t="array" aca="1" ref="E67" ca="1">IFERROR(INDEX(RefProduit,MATCH(0,COUNTIF($E$1:E66,RefProduit),0)),"")</f>
        <v/>
      </c>
      <c r="F67" s="9" t="str">
        <f ca="1">IFERROR(VLOOKUP(E67,[1]index!$B$2:$F$1376,4,0),"")</f>
        <v/>
      </c>
      <c r="G67" s="19" t="str">
        <f ca="1">IFERROR(VLOOKUP(E67,[1]index!$B$2:$F$1376,5,0),"")</f>
        <v/>
      </c>
      <c r="H67" s="2"/>
      <c r="I67" s="20" t="str">
        <f ca="1">IF(E67&lt;&gt;"",VLOOKUP(E67,[1]index!$B$2:$G$1376,2,FALSE),"")</f>
        <v/>
      </c>
      <c r="J67" s="8" t="str">
        <f t="shared" ca="1" si="2"/>
        <v/>
      </c>
      <c r="K67" s="22" t="str">
        <f ca="1">IFERROR(VLOOKUP(E67,[1]index!$B$2:$F$1376,3,0),"")</f>
        <v/>
      </c>
    </row>
    <row r="68" spans="5:11" ht="18.75" x14ac:dyDescent="0.3">
      <c r="E68" s="8" t="str">
        <f t="array" aca="1" ref="E68" ca="1">IFERROR(INDEX(RefProduit,MATCH(0,COUNTIF($E$1:E67,RefProduit),0)),"")</f>
        <v/>
      </c>
      <c r="F68" s="9" t="str">
        <f ca="1">IFERROR(VLOOKUP(E68,[1]index!$B$2:$F$1376,4,0),"")</f>
        <v/>
      </c>
      <c r="G68" s="19" t="str">
        <f ca="1">IFERROR(VLOOKUP(E68,[1]index!$B$2:$F$1376,5,0),"")</f>
        <v/>
      </c>
      <c r="H68" s="2"/>
      <c r="I68" s="20" t="str">
        <f ca="1">IF(E68&lt;&gt;"",VLOOKUP(E68,[1]index!$B$2:$G$1376,2,FALSE),"")</f>
        <v/>
      </c>
      <c r="J68" s="8" t="str">
        <f t="shared" ca="1" si="2"/>
        <v/>
      </c>
      <c r="K68" s="22" t="str">
        <f ca="1">IFERROR(VLOOKUP(E68,[1]index!$B$2:$F$1376,3,0),"")</f>
        <v/>
      </c>
    </row>
    <row r="69" spans="5:11" ht="18.75" x14ac:dyDescent="0.3">
      <c r="E69" s="8" t="str">
        <f t="array" aca="1" ref="E69" ca="1">IFERROR(INDEX(RefProduit,MATCH(0,COUNTIF($E$1:E68,RefProduit),0)),"")</f>
        <v/>
      </c>
      <c r="F69" s="9" t="str">
        <f ca="1">IFERROR(VLOOKUP(E69,[1]index!$B$2:$F$1376,4,0),"")</f>
        <v/>
      </c>
      <c r="G69" s="19" t="str">
        <f ca="1">IFERROR(VLOOKUP(E69,[1]index!$B$2:$F$1376,5,0),"")</f>
        <v/>
      </c>
      <c r="H69" s="2"/>
      <c r="I69" s="20" t="str">
        <f ca="1">IF(E69&lt;&gt;"",VLOOKUP(E69,[1]index!$B$2:$G$1376,2,FALSE),"")</f>
        <v/>
      </c>
      <c r="J69" s="8" t="str">
        <f t="shared" ca="1" si="2"/>
        <v/>
      </c>
      <c r="K69" s="22" t="str">
        <f ca="1">IFERROR(VLOOKUP(E69,[1]index!$B$2:$F$1376,3,0),"")</f>
        <v/>
      </c>
    </row>
    <row r="70" spans="5:11" ht="18.75" x14ac:dyDescent="0.3">
      <c r="E70" s="8" t="str">
        <f t="array" aca="1" ref="E70" ca="1">IFERROR(INDEX(RefProduit,MATCH(0,COUNTIF($E$1:E69,RefProduit),0)),"")</f>
        <v/>
      </c>
      <c r="F70" s="9" t="str">
        <f ca="1">IFERROR(VLOOKUP(E70,[1]index!$B$2:$F$1376,4,0),"")</f>
        <v/>
      </c>
      <c r="G70" s="19" t="str">
        <f ca="1">IFERROR(VLOOKUP(E70,[1]index!$B$2:$F$1376,5,0),"")</f>
        <v/>
      </c>
      <c r="H70" s="2"/>
      <c r="I70" s="20" t="str">
        <f ca="1">IF(E70&lt;&gt;"",VLOOKUP(E70,[1]index!$B$2:$G$1376,2,FALSE),"")</f>
        <v/>
      </c>
      <c r="J70" s="8" t="str">
        <f t="shared" ca="1" si="2"/>
        <v/>
      </c>
      <c r="K70" s="22" t="str">
        <f ca="1">IFERROR(VLOOKUP(E70,[1]index!$B$2:$F$1376,3,0),"")</f>
        <v/>
      </c>
    </row>
    <row r="71" spans="5:11" ht="18.75" x14ac:dyDescent="0.3">
      <c r="E71" s="8" t="str">
        <f t="array" aca="1" ref="E71" ca="1">IFERROR(INDEX(RefProduit,MATCH(0,COUNTIF($E$1:E70,RefProduit),0)),"")</f>
        <v/>
      </c>
      <c r="F71" s="9" t="str">
        <f ca="1">IFERROR(VLOOKUP(E71,[1]index!$B$2:$F$1376,4,0),"")</f>
        <v/>
      </c>
      <c r="G71" s="19" t="str">
        <f ca="1">IFERROR(VLOOKUP(E71,[1]index!$B$2:$F$1376,5,0),"")</f>
        <v/>
      </c>
      <c r="H71" s="2"/>
      <c r="I71" s="20" t="str">
        <f ca="1">IF(E71&lt;&gt;"",VLOOKUP(E71,[1]index!$B$2:$G$1376,2,FALSE),"")</f>
        <v/>
      </c>
      <c r="J71" s="8" t="str">
        <f t="shared" ca="1" si="2"/>
        <v/>
      </c>
      <c r="K71" s="22" t="str">
        <f ca="1">IFERROR(VLOOKUP(E71,[1]index!$B$2:$F$1376,3,0),"")</f>
        <v/>
      </c>
    </row>
    <row r="72" spans="5:11" ht="18.75" x14ac:dyDescent="0.3">
      <c r="E72" s="8" t="str">
        <f t="array" aca="1" ref="E72" ca="1">IFERROR(INDEX(RefProduit,MATCH(0,COUNTIF($E$1:E71,RefProduit),0)),"")</f>
        <v/>
      </c>
      <c r="F72" s="9" t="str">
        <f ca="1">IFERROR(VLOOKUP(E72,[1]index!$B$2:$F$1376,4,0),"")</f>
        <v/>
      </c>
      <c r="G72" s="19" t="str">
        <f ca="1">IFERROR(VLOOKUP(E72,[1]index!$B$2:$F$1376,5,0),"")</f>
        <v/>
      </c>
      <c r="H72" s="2"/>
      <c r="I72" s="20" t="str">
        <f ca="1">IF(E72&lt;&gt;"",VLOOKUP(E72,[1]index!$B$2:$G$1376,2,FALSE),"")</f>
        <v/>
      </c>
      <c r="J72" s="8" t="str">
        <f t="shared" ca="1" si="2"/>
        <v/>
      </c>
      <c r="K72" s="22" t="str">
        <f ca="1">IFERROR(VLOOKUP(E72,[1]index!$B$2:$F$1376,3,0),"")</f>
        <v/>
      </c>
    </row>
    <row r="73" spans="5:11" ht="18.75" x14ac:dyDescent="0.3">
      <c r="E73" s="8" t="str">
        <f t="array" aca="1" ref="E73" ca="1">IFERROR(INDEX(RefProduit,MATCH(0,COUNTIF($E$1:E72,RefProduit),0)),"")</f>
        <v/>
      </c>
      <c r="F73" s="9" t="str">
        <f ca="1">IFERROR(VLOOKUP(E73,[1]index!$B$2:$F$1376,4,0),"")</f>
        <v/>
      </c>
      <c r="G73" s="19" t="str">
        <f ca="1">IFERROR(VLOOKUP(E73,[1]index!$B$2:$F$1376,5,0),"")</f>
        <v/>
      </c>
      <c r="H73" s="2"/>
      <c r="I73" s="20" t="str">
        <f ca="1">IF(E73&lt;&gt;"",VLOOKUP(E73,[1]index!$B$2:$G$1376,2,FALSE),"")</f>
        <v/>
      </c>
      <c r="J73" s="8" t="str">
        <f t="shared" ca="1" si="2"/>
        <v/>
      </c>
      <c r="K73" s="22" t="str">
        <f ca="1">IFERROR(VLOOKUP(E73,[1]index!$B$2:$F$1376,3,0),"")</f>
        <v/>
      </c>
    </row>
    <row r="74" spans="5:11" ht="18.75" x14ac:dyDescent="0.3">
      <c r="E74" s="8" t="str">
        <f t="array" aca="1" ref="E74" ca="1">IFERROR(INDEX(RefProduit,MATCH(0,COUNTIF($E$1:E73,RefProduit),0)),"")</f>
        <v/>
      </c>
      <c r="F74" s="9" t="str">
        <f ca="1">IFERROR(VLOOKUP(E74,[1]index!$B$2:$F$1376,4,0),"")</f>
        <v/>
      </c>
      <c r="G74" s="19" t="str">
        <f ca="1">IFERROR(VLOOKUP(E74,[1]index!$B$2:$F$1376,5,0),"")</f>
        <v/>
      </c>
      <c r="H74" s="2"/>
      <c r="I74" s="20" t="str">
        <f ca="1">IF(E74&lt;&gt;"",VLOOKUP(E74,[1]index!$B$2:$G$1376,2,FALSE),"")</f>
        <v/>
      </c>
      <c r="J74" s="8" t="str">
        <f t="shared" ca="1" si="2"/>
        <v/>
      </c>
      <c r="K74" s="22" t="str">
        <f ca="1">IFERROR(VLOOKUP(E74,[1]index!$B$2:$F$1376,3,0),"")</f>
        <v/>
      </c>
    </row>
    <row r="75" spans="5:11" ht="18.75" x14ac:dyDescent="0.3">
      <c r="E75" s="8" t="str">
        <f t="array" aca="1" ref="E75" ca="1">IFERROR(INDEX(RefProduit,MATCH(0,COUNTIF($E$1:E74,RefProduit),0)),"")</f>
        <v/>
      </c>
      <c r="F75" s="9" t="str">
        <f ca="1">IFERROR(VLOOKUP(E75,[1]index!$B$2:$F$1376,4,0),"")</f>
        <v/>
      </c>
      <c r="G75" s="19" t="str">
        <f ca="1">IFERROR(VLOOKUP(E75,[1]index!$B$2:$F$1376,5,0),"")</f>
        <v/>
      </c>
      <c r="H75" s="2"/>
      <c r="I75" s="20" t="str">
        <f ca="1">IF(E75&lt;&gt;"",VLOOKUP(E75,[1]index!$B$2:$G$1376,2,FALSE),"")</f>
        <v/>
      </c>
      <c r="J75" s="8" t="str">
        <f t="shared" ca="1" si="2"/>
        <v/>
      </c>
      <c r="K75" s="22" t="str">
        <f ca="1">IFERROR(VLOOKUP(E75,[1]index!$B$2:$F$1376,3,0),"")</f>
        <v/>
      </c>
    </row>
    <row r="76" spans="5:11" ht="18.75" x14ac:dyDescent="0.3">
      <c r="E76" s="8" t="str">
        <f t="array" aca="1" ref="E76" ca="1">IFERROR(INDEX(RefProduit,MATCH(0,COUNTIF($E$1:E75,RefProduit),0)),"")</f>
        <v/>
      </c>
      <c r="F76" s="9" t="str">
        <f ca="1">IFERROR(VLOOKUP(E76,[1]index!$B$2:$F$1376,4,0),"")</f>
        <v/>
      </c>
      <c r="G76" s="19" t="str">
        <f ca="1">IFERROR(VLOOKUP(E76,[1]index!$B$2:$F$1376,5,0),"")</f>
        <v/>
      </c>
      <c r="H76" s="2"/>
      <c r="I76" s="20" t="str">
        <f ca="1">IF(E76&lt;&gt;"",VLOOKUP(E76,[1]index!$B$2:$G$1376,2,FALSE),"")</f>
        <v/>
      </c>
      <c r="J76" s="8" t="str">
        <f t="shared" ca="1" si="2"/>
        <v/>
      </c>
      <c r="K76" s="22" t="str">
        <f ca="1">IFERROR(VLOOKUP(E76,[1]index!$B$2:$F$1376,3,0),"")</f>
        <v/>
      </c>
    </row>
    <row r="77" spans="5:11" ht="18.75" x14ac:dyDescent="0.3">
      <c r="E77" s="8" t="str">
        <f t="array" aca="1" ref="E77" ca="1">IFERROR(INDEX(RefProduit,MATCH(0,COUNTIF($E$1:E76,RefProduit),0)),"")</f>
        <v/>
      </c>
      <c r="F77" s="9" t="str">
        <f ca="1">IFERROR(VLOOKUP(E77,[1]index!$B$2:$F$1376,4,0),"")</f>
        <v/>
      </c>
      <c r="G77" s="19" t="str">
        <f ca="1">IFERROR(VLOOKUP(E77,[1]index!$B$2:$F$1376,5,0),"")</f>
        <v/>
      </c>
      <c r="H77" s="2"/>
      <c r="I77" s="20" t="str">
        <f ca="1">IF(E77&lt;&gt;"",VLOOKUP(E77,[1]index!$B$2:$G$1376,2,FALSE),"")</f>
        <v/>
      </c>
      <c r="J77" s="8" t="str">
        <f t="shared" ca="1" si="2"/>
        <v/>
      </c>
      <c r="K77" s="22" t="str">
        <f ca="1">IFERROR(VLOOKUP(E77,[1]index!$B$2:$F$1376,3,0),"")</f>
        <v/>
      </c>
    </row>
    <row r="78" spans="5:11" ht="18.75" x14ac:dyDescent="0.3">
      <c r="E78" s="8" t="str">
        <f t="array" aca="1" ref="E78" ca="1">IFERROR(INDEX(RefProduit,MATCH(0,COUNTIF($E$1:E77,RefProduit),0)),"")</f>
        <v/>
      </c>
      <c r="F78" s="9" t="str">
        <f ca="1">IFERROR(VLOOKUP(E78,[1]index!$B$2:$F$1376,4,0),"")</f>
        <v/>
      </c>
      <c r="G78" s="19" t="str">
        <f ca="1">IFERROR(VLOOKUP(E78,[1]index!$B$2:$F$1376,5,0),"")</f>
        <v/>
      </c>
      <c r="H78" s="2"/>
      <c r="I78" s="20" t="str">
        <f ca="1">IF(E78&lt;&gt;"",VLOOKUP(E78,[1]index!$B$2:$G$1376,2,FALSE),"")</f>
        <v/>
      </c>
      <c r="J78" s="8" t="str">
        <f t="shared" ca="1" si="2"/>
        <v/>
      </c>
      <c r="K78" s="22" t="str">
        <f ca="1">IFERROR(VLOOKUP(E78,[1]index!$B$2:$F$1376,3,0),"")</f>
        <v/>
      </c>
    </row>
    <row r="79" spans="5:11" ht="18.75" x14ac:dyDescent="0.3">
      <c r="E79" s="8" t="str">
        <f t="array" aca="1" ref="E79" ca="1">IFERROR(INDEX(RefProduit,MATCH(0,COUNTIF($E$1:E78,RefProduit),0)),"")</f>
        <v/>
      </c>
      <c r="F79" s="9" t="str">
        <f ca="1">IFERROR(VLOOKUP(E79,[1]index!$B$2:$F$1376,4,0),"")</f>
        <v/>
      </c>
      <c r="G79" s="19" t="str">
        <f ca="1">IFERROR(VLOOKUP(E79,[1]index!$B$2:$F$1376,5,0),"")</f>
        <v/>
      </c>
      <c r="H79" s="2"/>
      <c r="I79" s="20" t="str">
        <f ca="1">IF(E79&lt;&gt;"",VLOOKUP(E79,[1]index!$B$2:$G$1376,2,FALSE),"")</f>
        <v/>
      </c>
      <c r="J79" s="8" t="str">
        <f t="shared" ca="1" si="2"/>
        <v/>
      </c>
      <c r="K79" s="22" t="str">
        <f ca="1">IFERROR(VLOOKUP(E79,[1]index!$B$2:$F$1376,3,0),"")</f>
        <v/>
      </c>
    </row>
    <row r="80" spans="5:11" ht="18.75" x14ac:dyDescent="0.3">
      <c r="E80" s="8" t="str">
        <f t="array" aca="1" ref="E80" ca="1">IFERROR(INDEX(RefProduit,MATCH(0,COUNTIF($E$1:E79,RefProduit),0)),"")</f>
        <v/>
      </c>
      <c r="F80" s="9" t="str">
        <f ca="1">IFERROR(VLOOKUP(E80,[1]index!$B$2:$F$1376,4,0),"")</f>
        <v/>
      </c>
      <c r="G80" s="19" t="str">
        <f ca="1">IFERROR(VLOOKUP(E80,[1]index!$B$2:$F$1376,5,0),"")</f>
        <v/>
      </c>
      <c r="H80" s="2"/>
      <c r="I80" s="20" t="str">
        <f ca="1">IF(E80&lt;&gt;"",VLOOKUP(E80,[1]index!$B$2:$G$1376,2,FALSE),"")</f>
        <v/>
      </c>
      <c r="J80" s="8" t="str">
        <f t="shared" ca="1" si="2"/>
        <v/>
      </c>
      <c r="K80" s="22" t="str">
        <f ca="1">IFERROR(VLOOKUP(E80,[1]index!$B$2:$F$1376,3,0),"")</f>
        <v/>
      </c>
    </row>
    <row r="81" spans="5:11" ht="18.75" x14ac:dyDescent="0.3">
      <c r="E81" s="8" t="str">
        <f t="array" aca="1" ref="E81" ca="1">IFERROR(INDEX(RefProduit,MATCH(0,COUNTIF($E$1:E80,RefProduit),0)),"")</f>
        <v/>
      </c>
      <c r="F81" s="9" t="str">
        <f ca="1">IFERROR(VLOOKUP(E81,[1]index!$B$2:$F$1376,4,0),"")</f>
        <v/>
      </c>
      <c r="G81" s="19" t="str">
        <f ca="1">IFERROR(VLOOKUP(E81,[1]index!$B$2:$F$1376,5,0),"")</f>
        <v/>
      </c>
      <c r="H81" s="2"/>
      <c r="I81" s="20" t="str">
        <f ca="1">IF(E81&lt;&gt;"",VLOOKUP(E81,[1]index!$B$2:$G$1376,2,FALSE),"")</f>
        <v/>
      </c>
      <c r="J81" s="8" t="str">
        <f t="shared" ca="1" si="2"/>
        <v/>
      </c>
      <c r="K81" s="22" t="str">
        <f ca="1">IFERROR(VLOOKUP(E81,[1]index!$B$2:$F$1376,3,0),"")</f>
        <v/>
      </c>
    </row>
    <row r="82" spans="5:11" ht="18.75" x14ac:dyDescent="0.3">
      <c r="E82" s="8" t="str">
        <f t="array" aca="1" ref="E82" ca="1">IFERROR(INDEX(RefProduit,MATCH(0,COUNTIF($E$1:E81,RefProduit),0)),"")</f>
        <v/>
      </c>
      <c r="F82" s="9" t="str">
        <f ca="1">IFERROR(VLOOKUP(E82,[1]index!$B$2:$F$1376,4,0),"")</f>
        <v/>
      </c>
      <c r="G82" s="19" t="str">
        <f ca="1">IFERROR(VLOOKUP(E82,[1]index!$B$2:$F$1376,5,0),"")</f>
        <v/>
      </c>
      <c r="H82" s="2"/>
      <c r="I82" s="20" t="str">
        <f ca="1">IF(E82&lt;&gt;"",VLOOKUP(E82,[1]index!$B$2:$G$1376,2,FALSE),"")</f>
        <v/>
      </c>
      <c r="J82" s="8" t="str">
        <f t="shared" ca="1" si="2"/>
        <v/>
      </c>
      <c r="K82" s="22" t="str">
        <f ca="1">IFERROR(VLOOKUP(E82,[1]index!$B$2:$F$1376,3,0),"")</f>
        <v/>
      </c>
    </row>
    <row r="83" spans="5:11" ht="18.75" x14ac:dyDescent="0.3">
      <c r="E83" s="8" t="str">
        <f t="array" aca="1" ref="E83" ca="1">IFERROR(INDEX(RefProduit,MATCH(0,COUNTIF($E$1:E82,RefProduit),0)),"")</f>
        <v/>
      </c>
      <c r="F83" s="9" t="str">
        <f ca="1">IFERROR(VLOOKUP(E83,[1]index!$B$2:$F$1376,4,0),"")</f>
        <v/>
      </c>
      <c r="G83" s="19" t="str">
        <f ca="1">IFERROR(VLOOKUP(E83,[1]index!$B$2:$F$1376,5,0),"")</f>
        <v/>
      </c>
      <c r="H83" s="2"/>
      <c r="I83" s="20" t="str">
        <f ca="1">IF(E83&lt;&gt;"",VLOOKUP(E83,[1]index!$B$2:$G$1376,2,FALSE),"")</f>
        <v/>
      </c>
      <c r="J83" s="8" t="str">
        <f t="shared" ca="1" si="2"/>
        <v/>
      </c>
      <c r="K83" s="22" t="str">
        <f ca="1">IFERROR(VLOOKUP(E83,[1]index!$B$2:$F$1376,3,0),"")</f>
        <v/>
      </c>
    </row>
    <row r="84" spans="5:11" ht="18.75" x14ac:dyDescent="0.3">
      <c r="E84" s="8" t="str">
        <f t="array" aca="1" ref="E84" ca="1">IFERROR(INDEX(RefProduit,MATCH(0,COUNTIF($E$1:E83,RefProduit),0)),"")</f>
        <v/>
      </c>
      <c r="F84" s="9" t="str">
        <f ca="1">IFERROR(VLOOKUP(E84,[1]index!$B$2:$F$1376,4,0),"")</f>
        <v/>
      </c>
      <c r="G84" s="19" t="str">
        <f ca="1">IFERROR(VLOOKUP(E84,[1]index!$B$2:$F$1376,5,0),"")</f>
        <v/>
      </c>
      <c r="H84" s="2"/>
      <c r="I84" s="20" t="str">
        <f ca="1">IF(E84&lt;&gt;"",VLOOKUP(E84,[1]index!$B$2:$G$1376,2,FALSE),"")</f>
        <v/>
      </c>
      <c r="J84" s="8" t="str">
        <f t="shared" ca="1" si="2"/>
        <v/>
      </c>
      <c r="K84" s="22" t="str">
        <f ca="1">IFERROR(VLOOKUP(E84,[1]index!$B$2:$F$1376,3,0),"")</f>
        <v/>
      </c>
    </row>
    <row r="85" spans="5:11" ht="18.75" x14ac:dyDescent="0.3">
      <c r="E85" s="8" t="str">
        <f t="array" aca="1" ref="E85" ca="1">IFERROR(INDEX(RefProduit,MATCH(0,COUNTIF($E$1:E84,RefProduit),0)),"")</f>
        <v/>
      </c>
      <c r="F85" s="9" t="str">
        <f ca="1">IFERROR(VLOOKUP(E85,[1]index!$B$2:$F$1376,4,0),"")</f>
        <v/>
      </c>
      <c r="G85" s="19" t="str">
        <f ca="1">IFERROR(VLOOKUP(E85,[1]index!$B$2:$F$1376,5,0),"")</f>
        <v/>
      </c>
      <c r="H85" s="2"/>
      <c r="I85" s="20" t="str">
        <f ca="1">IF(E85&lt;&gt;"",VLOOKUP(E85,[1]index!$B$2:$G$1376,2,FALSE),"")</f>
        <v/>
      </c>
      <c r="J85" s="8" t="str">
        <f t="shared" ca="1" si="2"/>
        <v/>
      </c>
      <c r="K85" s="22" t="str">
        <f ca="1">IFERROR(VLOOKUP(E85,[1]index!$B$2:$F$1376,3,0),"")</f>
        <v/>
      </c>
    </row>
    <row r="86" spans="5:11" ht="18.75" x14ac:dyDescent="0.3">
      <c r="E86" s="8" t="str">
        <f t="array" aca="1" ref="E86" ca="1">IFERROR(INDEX(RefProduit,MATCH(0,COUNTIF($E$1:E85,RefProduit),0)),"")</f>
        <v/>
      </c>
      <c r="F86" s="9" t="str">
        <f ca="1">IFERROR(VLOOKUP(E86,[1]index!$B$2:$F$1376,4,0),"")</f>
        <v/>
      </c>
      <c r="G86" s="19" t="str">
        <f ca="1">IFERROR(VLOOKUP(E86,[1]index!$B$2:$F$1376,5,0),"")</f>
        <v/>
      </c>
      <c r="H86" s="2"/>
      <c r="I86" s="20" t="str">
        <f ca="1">IF(E86&lt;&gt;"",VLOOKUP(E86,[1]index!$B$2:$G$1376,2,FALSE),"")</f>
        <v/>
      </c>
      <c r="J86" s="8" t="str">
        <f t="shared" ca="1" si="2"/>
        <v/>
      </c>
      <c r="K86" s="22" t="str">
        <f ca="1">IFERROR(VLOOKUP(E86,[1]index!$B$2:$F$1376,3,0),"")</f>
        <v/>
      </c>
    </row>
    <row r="87" spans="5:11" ht="18.75" x14ac:dyDescent="0.3">
      <c r="E87" s="8" t="str">
        <f t="array" aca="1" ref="E87" ca="1">IFERROR(INDEX(RefProduit,MATCH(0,COUNTIF($E$1:E86,RefProduit),0)),"")</f>
        <v/>
      </c>
      <c r="F87" s="9" t="str">
        <f ca="1">IFERROR(VLOOKUP(E87,[1]index!$B$2:$F$1376,4,0),"")</f>
        <v/>
      </c>
      <c r="G87" s="19" t="str">
        <f ca="1">IFERROR(VLOOKUP(E87,[1]index!$B$2:$F$1376,5,0),"")</f>
        <v/>
      </c>
      <c r="H87" s="2"/>
      <c r="I87" s="20" t="str">
        <f ca="1">IF(E87&lt;&gt;"",VLOOKUP(E87,[1]index!$B$2:$G$1376,2,FALSE),"")</f>
        <v/>
      </c>
      <c r="J87" s="8" t="str">
        <f t="shared" ca="1" si="2"/>
        <v/>
      </c>
      <c r="K87" s="22" t="str">
        <f ca="1">IFERROR(VLOOKUP(E87,[1]index!$B$2:$F$1376,3,0),"")</f>
        <v/>
      </c>
    </row>
    <row r="88" spans="5:11" ht="18.75" x14ac:dyDescent="0.3">
      <c r="E88" s="8" t="str">
        <f t="array" aca="1" ref="E88" ca="1">IFERROR(INDEX(RefProduit,MATCH(0,COUNTIF($E$1:E87,RefProduit),0)),"")</f>
        <v/>
      </c>
      <c r="F88" s="9" t="str">
        <f ca="1">IFERROR(VLOOKUP(E88,[1]index!$B$2:$F$1376,4,0),"")</f>
        <v/>
      </c>
      <c r="G88" s="19" t="str">
        <f ca="1">IFERROR(VLOOKUP(E88,[1]index!$B$2:$F$1376,5,0),"")</f>
        <v/>
      </c>
      <c r="H88" s="12"/>
      <c r="I88" s="20" t="str">
        <f ca="1">IF(E88&lt;&gt;"",VLOOKUP(E88,[1]index!$B$2:$G$1376,2,FALSE),"")</f>
        <v/>
      </c>
      <c r="J88" s="8" t="str">
        <f t="shared" ca="1" si="2"/>
        <v/>
      </c>
      <c r="K88" s="22" t="str">
        <f ca="1">IFERROR(VLOOKUP(E88,[1]index!$B$2:$F$1376,3,0),"")</f>
        <v/>
      </c>
    </row>
    <row r="89" spans="5:11" ht="18.75" x14ac:dyDescent="0.3">
      <c r="E89" s="8" t="str">
        <f t="array" aca="1" ref="E89" ca="1">IFERROR(INDEX(RefProduit,MATCH(0,COUNTIF($E$1:E88,RefProduit),0)),"")</f>
        <v/>
      </c>
      <c r="F89" s="9" t="str">
        <f ca="1">IFERROR(VLOOKUP(E89,[1]index!$B$2:$F$1376,4,0),"")</f>
        <v/>
      </c>
      <c r="G89" s="19" t="str">
        <f ca="1">IFERROR(VLOOKUP(E89,[1]index!$B$2:$F$1376,5,0),"")</f>
        <v/>
      </c>
      <c r="H89" s="12"/>
      <c r="I89" s="20" t="str">
        <f ca="1">IF(E89&lt;&gt;"",VLOOKUP(E89,[1]index!$B$2:$G$1376,2,FALSE),"")</f>
        <v/>
      </c>
      <c r="J89" s="8" t="str">
        <f t="shared" ca="1" si="2"/>
        <v/>
      </c>
      <c r="K89" s="22" t="str">
        <f ca="1">IFERROR(VLOOKUP(E89,[1]index!$B$2:$F$1376,3,0),"")</f>
        <v/>
      </c>
    </row>
    <row r="90" spans="5:11" ht="18.75" x14ac:dyDescent="0.3">
      <c r="E90" s="8" t="str">
        <f t="array" aca="1" ref="E90" ca="1">IFERROR(INDEX(RefProduit,MATCH(0,COUNTIF($E$1:E89,RefProduit),0)),"")</f>
        <v/>
      </c>
      <c r="F90" s="9" t="str">
        <f ca="1">IFERROR(VLOOKUP(E90,[1]index!$B$2:$F$1376,4,0),"")</f>
        <v/>
      </c>
      <c r="G90" s="19" t="str">
        <f ca="1">IFERROR(VLOOKUP(E90,[1]index!$B$2:$F$1376,5,0),"")</f>
        <v/>
      </c>
      <c r="H90" s="2"/>
      <c r="I90" s="20" t="str">
        <f ca="1">IF(E90&lt;&gt;"",VLOOKUP(E90,[1]index!$B$2:$G$1376,2,FALSE),"")</f>
        <v/>
      </c>
      <c r="J90" s="8" t="str">
        <f t="shared" ca="1" si="2"/>
        <v/>
      </c>
      <c r="K90" s="22" t="str">
        <f ca="1">IFERROR(VLOOKUP(E90,[1]index!$B$2:$F$1376,3,0),"")</f>
        <v/>
      </c>
    </row>
    <row r="91" spans="5:11" ht="18.75" x14ac:dyDescent="0.3">
      <c r="E91" s="8" t="str">
        <f t="array" aca="1" ref="E91" ca="1">IFERROR(INDEX(RefProduit,MATCH(0,COUNTIF($E$1:E90,RefProduit),0)),"")</f>
        <v/>
      </c>
      <c r="F91" s="9" t="str">
        <f ca="1">IFERROR(VLOOKUP(E91,[1]index!$B$2:$F$1376,4,0),"")</f>
        <v/>
      </c>
      <c r="G91" s="19" t="str">
        <f ca="1">IFERROR(VLOOKUP(E91,[1]index!$B$2:$F$1376,5,0),"")</f>
        <v/>
      </c>
      <c r="H91" s="2"/>
      <c r="I91" s="20" t="str">
        <f ca="1">IF(E91&lt;&gt;"",VLOOKUP(E91,[1]index!$B$2:$G$1376,2,FALSE),"")</f>
        <v/>
      </c>
      <c r="J91" s="8" t="str">
        <f t="shared" ca="1" si="2"/>
        <v/>
      </c>
      <c r="K91" s="22" t="str">
        <f ca="1">IFERROR(VLOOKUP(E91,[1]index!$B$2:$F$1376,3,0),"")</f>
        <v/>
      </c>
    </row>
    <row r="92" spans="5:11" ht="18.75" x14ac:dyDescent="0.3">
      <c r="E92" s="8" t="str">
        <f t="array" aca="1" ref="E92" ca="1">IFERROR(INDEX(RefProduit,MATCH(0,COUNTIF($E$1:E91,RefProduit),0)),"")</f>
        <v/>
      </c>
      <c r="F92" s="9" t="str">
        <f ca="1">IFERROR(VLOOKUP(E92,[1]index!$B$2:$F$1376,4,0),"")</f>
        <v/>
      </c>
      <c r="G92" s="19" t="str">
        <f ca="1">IFERROR(VLOOKUP(E92,[1]index!$B$2:$F$1376,5,0),"")</f>
        <v/>
      </c>
      <c r="H92" s="2"/>
      <c r="I92" s="20" t="str">
        <f ca="1">IF(E92&lt;&gt;"",VLOOKUP(E92,[1]index!$B$2:$G$1376,2,FALSE),"")</f>
        <v/>
      </c>
      <c r="J92" s="8" t="str">
        <f t="shared" ca="1" si="2"/>
        <v/>
      </c>
      <c r="K92" s="22" t="str">
        <f ca="1">IFERROR(VLOOKUP(E92,[1]index!$B$2:$F$1376,3,0),"")</f>
        <v/>
      </c>
    </row>
    <row r="93" spans="5:11" ht="18.75" x14ac:dyDescent="0.3">
      <c r="E93" s="8" t="str">
        <f t="array" aca="1" ref="E93" ca="1">IFERROR(INDEX(RefProduit,MATCH(0,COUNTIF($E$1:E92,RefProduit),0)),"")</f>
        <v/>
      </c>
      <c r="F93" s="9" t="str">
        <f ca="1">IFERROR(VLOOKUP(E93,[1]index!$B$2:$F$1376,4,0),"")</f>
        <v/>
      </c>
      <c r="G93" s="19" t="str">
        <f ca="1">IFERROR(VLOOKUP(E93,[1]index!$B$2:$F$1376,5,0),"")</f>
        <v/>
      </c>
      <c r="H93" s="2"/>
      <c r="I93" s="20" t="str">
        <f ca="1">IF(E93&lt;&gt;"",VLOOKUP(E93,[1]index!$B$2:$G$1376,2,FALSE),"")</f>
        <v/>
      </c>
      <c r="J93" s="8" t="str">
        <f t="shared" ca="1" si="2"/>
        <v/>
      </c>
      <c r="K93" s="22" t="str">
        <f ca="1">IFERROR(VLOOKUP(E93,[1]index!$B$2:$F$1376,3,0),"")</f>
        <v/>
      </c>
    </row>
    <row r="94" spans="5:11" ht="18.75" x14ac:dyDescent="0.3">
      <c r="E94" s="8" t="str">
        <f t="array" aca="1" ref="E94" ca="1">IFERROR(INDEX(RefProduit,MATCH(0,COUNTIF($E$1:E93,RefProduit),0)),"")</f>
        <v/>
      </c>
      <c r="F94" s="9" t="str">
        <f ca="1">IFERROR(VLOOKUP(E94,[1]index!$B$2:$F$1376,4,0),"")</f>
        <v/>
      </c>
      <c r="G94" s="19" t="str">
        <f ca="1">IFERROR(VLOOKUP(E94,[1]index!$B$2:$F$1376,5,0),"")</f>
        <v/>
      </c>
      <c r="H94" s="2"/>
      <c r="I94" s="20" t="str">
        <f ca="1">IF(E94&lt;&gt;"",VLOOKUP(E94,[1]index!$B$2:$G$1376,2,FALSE),"")</f>
        <v/>
      </c>
      <c r="J94" s="8" t="str">
        <f t="shared" ca="1" si="2"/>
        <v/>
      </c>
      <c r="K94" s="22" t="str">
        <f ca="1">IFERROR(VLOOKUP(E94,[1]index!$B$2:$F$1376,3,0),"")</f>
        <v/>
      </c>
    </row>
    <row r="95" spans="5:11" ht="18.75" x14ac:dyDescent="0.3">
      <c r="E95" s="8" t="str">
        <f t="array" aca="1" ref="E95" ca="1">IFERROR(INDEX(RefProduit,MATCH(0,COUNTIF($E$1:E94,RefProduit),0)),"")</f>
        <v/>
      </c>
      <c r="F95" s="9" t="str">
        <f ca="1">IFERROR(VLOOKUP(E95,[1]index!$B$2:$F$1376,4,0),"")</f>
        <v/>
      </c>
      <c r="G95" s="19" t="str">
        <f ca="1">IFERROR(VLOOKUP(E95,[1]index!$B$2:$F$1376,5,0),"")</f>
        <v/>
      </c>
      <c r="H95" s="2"/>
      <c r="I95" s="20" t="str">
        <f ca="1">IF(E95&lt;&gt;"",VLOOKUP(E95,[1]index!$B$2:$G$1376,2,FALSE),"")</f>
        <v/>
      </c>
      <c r="J95" s="8" t="str">
        <f t="shared" ca="1" si="2"/>
        <v/>
      </c>
      <c r="K95" s="22" t="str">
        <f ca="1">IFERROR(VLOOKUP(E95,[1]index!$B$2:$F$1376,3,0),"")</f>
        <v/>
      </c>
    </row>
    <row r="96" spans="5:11" ht="18.75" x14ac:dyDescent="0.3">
      <c r="E96" s="8" t="str">
        <f t="array" aca="1" ref="E96" ca="1">IFERROR(INDEX(RefProduit,MATCH(0,COUNTIF($E$1:E95,RefProduit),0)),"")</f>
        <v/>
      </c>
      <c r="F96" s="9" t="str">
        <f ca="1">IFERROR(VLOOKUP(E96,[1]index!$B$2:$F$1376,4,0),"")</f>
        <v/>
      </c>
      <c r="G96" s="19" t="str">
        <f ca="1">IFERROR(VLOOKUP(E96,[1]index!$B$2:$F$1376,5,0),"")</f>
        <v/>
      </c>
      <c r="H96" s="2"/>
      <c r="I96" s="20" t="str">
        <f ca="1">IF(E96&lt;&gt;"",VLOOKUP(E96,[1]index!$B$2:$G$1376,2,FALSE),"")</f>
        <v/>
      </c>
      <c r="J96" s="8" t="str">
        <f t="shared" ca="1" si="2"/>
        <v/>
      </c>
      <c r="K96" s="22" t="str">
        <f ca="1">IFERROR(VLOOKUP(E96,[1]index!$B$2:$F$1376,3,0),"")</f>
        <v/>
      </c>
    </row>
    <row r="97" spans="5:11" ht="18.75" x14ac:dyDescent="0.3">
      <c r="E97" s="8" t="str">
        <f t="array" aca="1" ref="E97" ca="1">IFERROR(INDEX(RefProduit,MATCH(0,COUNTIF($E$1:E96,RefProduit),0)),"")</f>
        <v/>
      </c>
      <c r="F97" s="9" t="str">
        <f ca="1">IFERROR(VLOOKUP(E97,[1]index!$B$2:$F$1376,4,0),"")</f>
        <v/>
      </c>
      <c r="G97" s="19" t="str">
        <f ca="1">IFERROR(VLOOKUP(E97,[1]index!$B$2:$F$1376,5,0),"")</f>
        <v/>
      </c>
      <c r="H97" s="2"/>
      <c r="I97" s="20" t="str">
        <f ca="1">IF(E97&lt;&gt;"",VLOOKUP(E97,[1]index!$B$2:$G$1376,2,FALSE),"")</f>
        <v/>
      </c>
      <c r="J97" s="8" t="str">
        <f t="shared" ca="1" si="2"/>
        <v/>
      </c>
      <c r="K97" s="22" t="str">
        <f ca="1">IFERROR(VLOOKUP(E97,[1]index!$B$2:$F$1376,3,0),"")</f>
        <v/>
      </c>
    </row>
    <row r="98" spans="5:11" ht="18.75" x14ac:dyDescent="0.3">
      <c r="E98" s="8" t="str">
        <f t="array" aca="1" ref="E98" ca="1">IFERROR(INDEX(RefProduit,MATCH(0,COUNTIF($E$1:E97,RefProduit),0)),"")</f>
        <v/>
      </c>
      <c r="F98" s="9" t="str">
        <f ca="1">IFERROR(VLOOKUP(E98,[1]index!$B$2:$F$1376,4,0),"")</f>
        <v/>
      </c>
      <c r="G98" s="19" t="str">
        <f ca="1">IFERROR(VLOOKUP(E98,[1]index!$B$2:$F$1376,5,0),"")</f>
        <v/>
      </c>
      <c r="H98" s="2"/>
      <c r="I98" s="20" t="str">
        <f ca="1">IF(E98&lt;&gt;"",VLOOKUP(E98,[1]index!$B$2:$G$1376,2,FALSE),"")</f>
        <v/>
      </c>
      <c r="J98" s="8" t="str">
        <f t="shared" ref="J98:J116" ca="1" si="3">IF(E98="","",SUMIFS($C:$C,$B:$B,E98))</f>
        <v/>
      </c>
      <c r="K98" s="22" t="str">
        <f ca="1">IFERROR(VLOOKUP(E98,[1]index!$B$2:$F$1376,3,0),"")</f>
        <v/>
      </c>
    </row>
    <row r="99" spans="5:11" ht="18.75" x14ac:dyDescent="0.3">
      <c r="E99" s="8" t="str">
        <f t="array" aca="1" ref="E99" ca="1">IFERROR(INDEX(RefProduit,MATCH(0,COUNTIF($E$1:E98,RefProduit),0)),"")</f>
        <v/>
      </c>
      <c r="F99" s="9" t="str">
        <f ca="1">IFERROR(VLOOKUP(E99,[1]index!$B$2:$F$1376,4,0),"")</f>
        <v/>
      </c>
      <c r="G99" s="19" t="str">
        <f ca="1">IFERROR(VLOOKUP(E99,[1]index!$B$2:$F$1376,5,0),"")</f>
        <v/>
      </c>
      <c r="H99" s="2"/>
      <c r="I99" s="20" t="str">
        <f ca="1">IF(E99&lt;&gt;"",VLOOKUP(E99,[1]index!$B$2:$G$1376,2,FALSE),"")</f>
        <v/>
      </c>
      <c r="J99" s="8" t="str">
        <f t="shared" ca="1" si="3"/>
        <v/>
      </c>
      <c r="K99" s="22" t="str">
        <f ca="1">IFERROR(VLOOKUP(E99,[1]index!$B$2:$F$1376,3,0),"")</f>
        <v/>
      </c>
    </row>
    <row r="100" spans="5:11" ht="18.75" x14ac:dyDescent="0.3">
      <c r="E100" s="8" t="str">
        <f t="array" aca="1" ref="E100" ca="1">IFERROR(INDEX(RefProduit,MATCH(0,COUNTIF($E$1:E99,RefProduit),0)),"")</f>
        <v/>
      </c>
      <c r="F100" s="9" t="str">
        <f ca="1">IFERROR(VLOOKUP(E100,[1]index!$B$2:$F$1376,4,0),"")</f>
        <v/>
      </c>
      <c r="G100" s="19" t="str">
        <f ca="1">IFERROR(VLOOKUP(E100,[1]index!$B$2:$F$1376,5,0),"")</f>
        <v/>
      </c>
      <c r="H100" s="2"/>
      <c r="I100" s="20" t="str">
        <f ca="1">IF(E100&lt;&gt;"",VLOOKUP(E100,[1]index!$B$2:$G$1376,2,FALSE),"")</f>
        <v/>
      </c>
      <c r="J100" s="8" t="str">
        <f t="shared" ca="1" si="3"/>
        <v/>
      </c>
      <c r="K100" s="22" t="str">
        <f ca="1">IFERROR(VLOOKUP(E100,[1]index!$B$2:$F$1376,3,0),"")</f>
        <v/>
      </c>
    </row>
    <row r="101" spans="5:11" ht="18.75" x14ac:dyDescent="0.3">
      <c r="E101" s="8" t="str">
        <f t="array" aca="1" ref="E101" ca="1">IFERROR(INDEX(RefProduit,MATCH(0,COUNTIF($E$1:E100,RefProduit),0)),"")</f>
        <v/>
      </c>
      <c r="F101" s="9" t="str">
        <f ca="1">IFERROR(VLOOKUP(E101,[1]index!$B$2:$F$1376,4,0),"")</f>
        <v/>
      </c>
      <c r="G101" s="19" t="str">
        <f ca="1">IFERROR(VLOOKUP(E101,[1]index!$B$2:$F$1376,5,0),"")</f>
        <v/>
      </c>
      <c r="H101" s="2"/>
      <c r="I101" s="20" t="str">
        <f ca="1">IF(E101&lt;&gt;"",VLOOKUP(E101,[1]index!$B$2:$G$1376,2,FALSE),"")</f>
        <v/>
      </c>
      <c r="J101" s="8" t="str">
        <f t="shared" ca="1" si="3"/>
        <v/>
      </c>
      <c r="K101" s="22" t="str">
        <f ca="1">IFERROR(VLOOKUP(E101,[1]index!$B$2:$F$1376,3,0),"")</f>
        <v/>
      </c>
    </row>
    <row r="102" spans="5:11" ht="18.75" x14ac:dyDescent="0.3">
      <c r="E102" s="8" t="str">
        <f t="array" aca="1" ref="E102" ca="1">IFERROR(INDEX(RefProduit,MATCH(0,COUNTIF($E$1:E101,RefProduit),0)),"")</f>
        <v/>
      </c>
      <c r="F102" s="9" t="str">
        <f ca="1">IFERROR(VLOOKUP(E102,[1]index!$B$2:$F$1376,4,0),"")</f>
        <v/>
      </c>
      <c r="G102" s="19" t="str">
        <f ca="1">IFERROR(VLOOKUP(E102,[1]index!$B$2:$F$1376,5,0),"")</f>
        <v/>
      </c>
      <c r="H102" s="2"/>
      <c r="I102" s="20" t="str">
        <f ca="1">IF(E102&lt;&gt;"",VLOOKUP(E102,[1]index!$B$2:$G$1376,2,FALSE),"")</f>
        <v/>
      </c>
      <c r="J102" s="8" t="str">
        <f t="shared" ca="1" si="3"/>
        <v/>
      </c>
      <c r="K102" s="22" t="str">
        <f ca="1">IFERROR(VLOOKUP(E102,[1]index!$B$2:$F$1376,3,0),"")</f>
        <v/>
      </c>
    </row>
    <row r="103" spans="5:11" ht="18.75" x14ac:dyDescent="0.3">
      <c r="E103" s="8" t="str">
        <f t="array" aca="1" ref="E103" ca="1">IFERROR(INDEX(RefProduit,MATCH(0,COUNTIF($E$1:E102,RefProduit),0)),"")</f>
        <v/>
      </c>
      <c r="F103" s="9" t="str">
        <f ca="1">IFERROR(VLOOKUP(E103,[1]index!$B$2:$F$1376,4,0),"")</f>
        <v/>
      </c>
      <c r="G103" s="19" t="str">
        <f ca="1">IFERROR(VLOOKUP(E103,[1]index!$B$2:$F$1376,5,0),"")</f>
        <v/>
      </c>
      <c r="H103" s="2"/>
      <c r="I103" s="20" t="str">
        <f ca="1">IF(E103&lt;&gt;"",VLOOKUP(E103,[1]index!$B$2:$G$1376,2,FALSE),"")</f>
        <v/>
      </c>
      <c r="J103" s="8" t="str">
        <f t="shared" ca="1" si="3"/>
        <v/>
      </c>
      <c r="K103" s="22" t="str">
        <f ca="1">IFERROR(VLOOKUP(E103,[1]index!$B$2:$F$1376,3,0),"")</f>
        <v/>
      </c>
    </row>
    <row r="104" spans="5:11" ht="18.75" x14ac:dyDescent="0.3">
      <c r="E104" s="8" t="str">
        <f t="array" aca="1" ref="E104" ca="1">IFERROR(INDEX(RefProduit,MATCH(0,COUNTIF($E$1:E103,RefProduit),0)),"")</f>
        <v/>
      </c>
      <c r="F104" s="9" t="str">
        <f ca="1">IFERROR(VLOOKUP(E104,[1]index!$B$2:$F$1376,4,0),"")</f>
        <v/>
      </c>
      <c r="G104" s="19" t="str">
        <f ca="1">IFERROR(VLOOKUP(E104,[1]index!$B$2:$F$1376,5,0),"")</f>
        <v/>
      </c>
      <c r="H104" s="2"/>
      <c r="I104" s="20" t="str">
        <f ca="1">IF(E104&lt;&gt;"",VLOOKUP(E104,[1]index!$B$2:$G$1376,2,FALSE),"")</f>
        <v/>
      </c>
      <c r="J104" s="8" t="str">
        <f t="shared" ca="1" si="3"/>
        <v/>
      </c>
      <c r="K104" s="22" t="str">
        <f ca="1">IFERROR(VLOOKUP(E104,[1]index!$B$2:$F$1376,3,0),"")</f>
        <v/>
      </c>
    </row>
    <row r="105" spans="5:11" ht="18.75" x14ac:dyDescent="0.3">
      <c r="E105" s="8" t="str">
        <f t="array" aca="1" ref="E105" ca="1">IFERROR(INDEX(RefProduit,MATCH(0,COUNTIF($E$1:E104,RefProduit),0)),"")</f>
        <v/>
      </c>
      <c r="F105" s="9" t="str">
        <f ca="1">IFERROR(VLOOKUP(E105,[1]index!$B$2:$F$1376,4,0),"")</f>
        <v/>
      </c>
      <c r="G105" s="19" t="str">
        <f ca="1">IFERROR(VLOOKUP(E105,[1]index!$B$2:$F$1376,5,0),"")</f>
        <v/>
      </c>
      <c r="H105" s="2"/>
      <c r="I105" s="20" t="str">
        <f ca="1">IF(E105&lt;&gt;"",VLOOKUP(E105,[1]index!$B$2:$G$1376,2,FALSE),"")</f>
        <v/>
      </c>
      <c r="J105" s="8" t="str">
        <f t="shared" ca="1" si="3"/>
        <v/>
      </c>
      <c r="K105" s="22" t="str">
        <f ca="1">IFERROR(VLOOKUP(E105,[1]index!$B$2:$F$1376,3,0),"")</f>
        <v/>
      </c>
    </row>
    <row r="106" spans="5:11" ht="18.75" x14ac:dyDescent="0.3">
      <c r="E106" s="8" t="str">
        <f t="array" aca="1" ref="E106" ca="1">IFERROR(INDEX(RefProduit,MATCH(0,COUNTIF($E$1:E105,RefProduit),0)),"")</f>
        <v/>
      </c>
      <c r="F106" s="9" t="str">
        <f ca="1">IFERROR(VLOOKUP(E106,[1]index!$B$2:$F$1376,4,0),"")</f>
        <v/>
      </c>
      <c r="G106" s="19" t="str">
        <f ca="1">IFERROR(VLOOKUP(E106,[1]index!$B$2:$F$1376,5,0),"")</f>
        <v/>
      </c>
      <c r="H106" s="2"/>
      <c r="I106" s="20" t="str">
        <f ca="1">IF(E106&lt;&gt;"",VLOOKUP(E106,[1]index!$B$2:$G$1376,2,FALSE),"")</f>
        <v/>
      </c>
      <c r="J106" s="8" t="str">
        <f t="shared" ca="1" si="3"/>
        <v/>
      </c>
      <c r="K106" s="22" t="str">
        <f ca="1">IFERROR(VLOOKUP(E106,[1]index!$B$2:$F$1376,3,0),"")</f>
        <v/>
      </c>
    </row>
    <row r="107" spans="5:11" ht="18.75" x14ac:dyDescent="0.3">
      <c r="E107" s="8" t="str">
        <f t="array" aca="1" ref="E107" ca="1">IFERROR(INDEX(RefProduit,MATCH(0,COUNTIF($E$1:E106,RefProduit),0)),"")</f>
        <v/>
      </c>
      <c r="F107" s="9" t="str">
        <f ca="1">IFERROR(VLOOKUP(E107,[1]index!$B$2:$F$1376,4,0),"")</f>
        <v/>
      </c>
      <c r="G107" s="19" t="str">
        <f ca="1">IFERROR(VLOOKUP(E107,[1]index!$B$2:$F$1376,5,0),"")</f>
        <v/>
      </c>
      <c r="H107" s="2"/>
      <c r="I107" s="20" t="str">
        <f ca="1">IF(E107&lt;&gt;"",VLOOKUP(E107,[1]index!$B$2:$G$1376,2,FALSE),"")</f>
        <v/>
      </c>
      <c r="J107" s="8" t="str">
        <f t="shared" ca="1" si="3"/>
        <v/>
      </c>
      <c r="K107" s="22" t="str">
        <f ca="1">IFERROR(VLOOKUP(E107,[1]index!$B$2:$F$1376,3,0),"")</f>
        <v/>
      </c>
    </row>
    <row r="108" spans="5:11" ht="18.75" x14ac:dyDescent="0.3">
      <c r="E108" s="8" t="str">
        <f t="array" aca="1" ref="E108" ca="1">IFERROR(INDEX(RefProduit,MATCH(0,COUNTIF($E$1:E107,RefProduit),0)),"")</f>
        <v/>
      </c>
      <c r="F108" s="9" t="str">
        <f ca="1">IFERROR(VLOOKUP(E108,[1]index!$B$2:$F$1376,4,0),"")</f>
        <v/>
      </c>
      <c r="G108" s="19" t="str">
        <f ca="1">IFERROR(VLOOKUP(E108,[1]index!$B$2:$F$1376,5,0),"")</f>
        <v/>
      </c>
      <c r="H108" s="2"/>
      <c r="I108" s="20" t="str">
        <f ca="1">IF(E108&lt;&gt;"",VLOOKUP(E108,[1]index!$B$2:$G$1376,2,FALSE),"")</f>
        <v/>
      </c>
      <c r="J108" s="8" t="str">
        <f t="shared" ca="1" si="3"/>
        <v/>
      </c>
      <c r="K108" s="22" t="str">
        <f ca="1">IFERROR(VLOOKUP(E108,[1]index!$B$2:$F$1376,3,0),"")</f>
        <v/>
      </c>
    </row>
    <row r="109" spans="5:11" ht="18.75" x14ac:dyDescent="0.3">
      <c r="E109" s="8" t="str">
        <f t="array" aca="1" ref="E109" ca="1">IFERROR(INDEX(RefProduit,MATCH(0,COUNTIF($E$1:E108,RefProduit),0)),"")</f>
        <v/>
      </c>
      <c r="F109" s="9" t="str">
        <f ca="1">IFERROR(VLOOKUP(E109,[1]index!$B$2:$F$1376,4,0),"")</f>
        <v/>
      </c>
      <c r="G109" s="19" t="str">
        <f ca="1">IFERROR(VLOOKUP(E109,[1]index!$B$2:$F$1376,5,0),"")</f>
        <v/>
      </c>
      <c r="H109" s="2"/>
      <c r="I109" s="20" t="str">
        <f ca="1">IF(E109&lt;&gt;"",VLOOKUP(E109,[1]index!$B$2:$G$1376,2,FALSE),"")</f>
        <v/>
      </c>
      <c r="J109" s="8" t="str">
        <f t="shared" ca="1" si="3"/>
        <v/>
      </c>
      <c r="K109" s="22" t="str">
        <f ca="1">IFERROR(VLOOKUP(E109,[1]index!$B$2:$F$1376,3,0),"")</f>
        <v/>
      </c>
    </row>
    <row r="110" spans="5:11" ht="18.75" x14ac:dyDescent="0.3">
      <c r="E110" s="8" t="str">
        <f t="array" aca="1" ref="E110" ca="1">IFERROR(INDEX(RefProduit,MATCH(0,COUNTIF($E$1:E109,RefProduit),0)),"")</f>
        <v/>
      </c>
      <c r="F110" s="9" t="str">
        <f ca="1">IFERROR(VLOOKUP(E110,[1]index!$B$2:$F$1376,4,0),"")</f>
        <v/>
      </c>
      <c r="G110" s="19" t="str">
        <f ca="1">IFERROR(VLOOKUP(E110,[1]index!$B$2:$F$1376,5,0),"")</f>
        <v/>
      </c>
      <c r="H110" s="2"/>
      <c r="I110" s="20" t="str">
        <f ca="1">IF(E110&lt;&gt;"",VLOOKUP(E110,[1]index!$B$2:$G$1376,2,FALSE),"")</f>
        <v/>
      </c>
      <c r="J110" s="8" t="str">
        <f t="shared" ca="1" si="3"/>
        <v/>
      </c>
      <c r="K110" s="22" t="str">
        <f ca="1">IFERROR(VLOOKUP(E110,[1]index!$B$2:$F$1376,3,0),"")</f>
        <v/>
      </c>
    </row>
    <row r="111" spans="5:11" ht="18.75" x14ac:dyDescent="0.3">
      <c r="E111" s="8" t="str">
        <f t="array" aca="1" ref="E111" ca="1">IFERROR(INDEX(RefProduit,MATCH(0,COUNTIF($E$1:E110,RefProduit),0)),"")</f>
        <v/>
      </c>
      <c r="F111" s="9" t="str">
        <f ca="1">IFERROR(VLOOKUP(E111,[1]index!$B$2:$F$1376,4,0),"")</f>
        <v/>
      </c>
      <c r="G111" s="19" t="str">
        <f ca="1">IFERROR(VLOOKUP(E111,[1]index!$B$2:$F$1376,5,0),"")</f>
        <v/>
      </c>
      <c r="H111" s="2"/>
      <c r="I111" s="20" t="str">
        <f ca="1">IF(E111&lt;&gt;"",VLOOKUP(E111,[1]index!$B$2:$G$1376,2,FALSE),"")</f>
        <v/>
      </c>
      <c r="J111" s="8" t="str">
        <f t="shared" ca="1" si="3"/>
        <v/>
      </c>
      <c r="K111" s="22" t="str">
        <f ca="1">IFERROR(VLOOKUP(E111,[1]index!$B$2:$F$1376,3,0),"")</f>
        <v/>
      </c>
    </row>
    <row r="112" spans="5:11" ht="18.75" x14ac:dyDescent="0.3">
      <c r="E112" s="8" t="str">
        <f t="array" aca="1" ref="E112" ca="1">IFERROR(INDEX(RefProduit,MATCH(0,COUNTIF($E$1:E111,RefProduit),0)),"")</f>
        <v/>
      </c>
      <c r="F112" s="9" t="str">
        <f ca="1">IFERROR(VLOOKUP(E112,[1]index!$B$2:$F$1376,4,0),"")</f>
        <v/>
      </c>
      <c r="G112" s="19" t="str">
        <f ca="1">IFERROR(VLOOKUP(E112,[1]index!$B$2:$F$1376,5,0),"")</f>
        <v/>
      </c>
      <c r="H112" s="2"/>
      <c r="I112" s="20" t="str">
        <f ca="1">IF(E112&lt;&gt;"",VLOOKUP(E112,[1]index!$B$2:$G$1376,2,FALSE),"")</f>
        <v/>
      </c>
      <c r="J112" s="8" t="str">
        <f t="shared" ca="1" si="3"/>
        <v/>
      </c>
      <c r="K112" s="22" t="str">
        <f ca="1">IFERROR(VLOOKUP(E112,[1]index!$B$2:$F$1376,3,0),"")</f>
        <v/>
      </c>
    </row>
    <row r="113" spans="5:11" ht="18.75" x14ac:dyDescent="0.3">
      <c r="E113" s="8" t="str">
        <f t="array" aca="1" ref="E113" ca="1">IFERROR(INDEX(RefProduit,MATCH(0,COUNTIF($E$1:E112,RefProduit),0)),"")</f>
        <v/>
      </c>
      <c r="F113" s="9" t="str">
        <f ca="1">IFERROR(VLOOKUP(E113,[1]index!$B$2:$F$1376,4,0),"")</f>
        <v/>
      </c>
      <c r="G113" s="19" t="str">
        <f ca="1">IFERROR(VLOOKUP(E113,[1]index!$B$2:$F$1376,5,0),"")</f>
        <v/>
      </c>
      <c r="H113" s="2"/>
      <c r="I113" s="20" t="str">
        <f ca="1">IF(E113&lt;&gt;"",VLOOKUP(E113,[1]index!$B$2:$G$1376,2,FALSE),"")</f>
        <v/>
      </c>
      <c r="J113" s="8" t="str">
        <f t="shared" ca="1" si="3"/>
        <v/>
      </c>
      <c r="K113" s="22" t="str">
        <f ca="1">IFERROR(VLOOKUP(E113,[1]index!$B$2:$F$1376,3,0),"")</f>
        <v/>
      </c>
    </row>
    <row r="114" spans="5:11" ht="18.75" x14ac:dyDescent="0.3">
      <c r="E114" s="8" t="str">
        <f t="array" aca="1" ref="E114" ca="1">IFERROR(INDEX(RefProduit,MATCH(0,COUNTIF($E$1:E113,RefProduit),0)),"")</f>
        <v/>
      </c>
      <c r="F114" s="9" t="str">
        <f ca="1">IFERROR(VLOOKUP(E114,[1]index!$B$2:$F$1376,4,0),"")</f>
        <v/>
      </c>
      <c r="G114" s="19" t="str">
        <f ca="1">IFERROR(VLOOKUP(E114,[1]index!$B$2:$F$1376,5,0),"")</f>
        <v/>
      </c>
      <c r="H114" s="2"/>
      <c r="I114" s="20" t="str">
        <f ca="1">IF(E114&lt;&gt;"",VLOOKUP(E114,[1]index!$B$2:$G$1376,2,FALSE),"")</f>
        <v/>
      </c>
      <c r="J114" s="8" t="str">
        <f t="shared" ca="1" si="3"/>
        <v/>
      </c>
      <c r="K114" s="22" t="str">
        <f ca="1">IFERROR(VLOOKUP(E114,[1]index!$B$2:$F$1376,3,0),"")</f>
        <v/>
      </c>
    </row>
    <row r="115" spans="5:11" ht="18.75" x14ac:dyDescent="0.3">
      <c r="E115" s="8" t="str">
        <f t="array" aca="1" ref="E115" ca="1">IFERROR(INDEX(RefProduit,MATCH(0,COUNTIF($E$1:E114,RefProduit),0)),"")</f>
        <v/>
      </c>
      <c r="F115" s="9" t="str">
        <f ca="1">IFERROR(VLOOKUP(E115,[1]index!$B$2:$F$1376,4,0),"")</f>
        <v/>
      </c>
      <c r="G115" s="19" t="str">
        <f ca="1">IFERROR(VLOOKUP(E115,[1]index!$B$2:$F$1376,5,0),"")</f>
        <v/>
      </c>
      <c r="H115" s="2"/>
      <c r="I115" s="20" t="str">
        <f ca="1">IF(E115&lt;&gt;"",VLOOKUP(E115,[1]index!$B$2:$G$1376,2,FALSE),"")</f>
        <v/>
      </c>
      <c r="J115" s="8" t="str">
        <f t="shared" ca="1" si="3"/>
        <v/>
      </c>
      <c r="K115" s="22" t="str">
        <f ca="1">IFERROR(VLOOKUP(E115,[1]index!$B$2:$F$1376,3,0),"")</f>
        <v/>
      </c>
    </row>
    <row r="116" spans="5:11" ht="18.75" x14ac:dyDescent="0.3">
      <c r="E116" s="8" t="str">
        <f t="array" aca="1" ref="E116" ca="1">IFERROR(INDEX(RefProduit,MATCH(0,COUNTIF($E$1:E115,RefProduit),0)),"")</f>
        <v/>
      </c>
      <c r="F116" s="9" t="str">
        <f ca="1">IFERROR(VLOOKUP(E116,[1]index!$B$2:$F$1376,4,0),"")</f>
        <v/>
      </c>
      <c r="G116" s="19" t="str">
        <f ca="1">IFERROR(VLOOKUP(E116,[1]index!$B$2:$F$1376,5,0),"")</f>
        <v/>
      </c>
      <c r="H116" s="2"/>
      <c r="I116" s="20" t="str">
        <f ca="1">IF(E116&lt;&gt;"",VLOOKUP(E116,[1]index!$B$2:$G$1376,2,FALSE),"")</f>
        <v/>
      </c>
      <c r="J116" s="8" t="str">
        <f t="shared" ca="1" si="3"/>
        <v/>
      </c>
      <c r="K116" s="22" t="str">
        <f ca="1">IFERROR(VLOOKUP(E116,[1]index!$B$2:$F$1376,3,0),"")</f>
        <v/>
      </c>
    </row>
  </sheetData>
  <mergeCells count="1">
    <mergeCell ref="A1:C1"/>
  </mergeCells>
  <pageMargins left="0.7" right="0.7" top="0.75" bottom="0.75" header="0.3" footer="0.3"/>
  <pageSetup paperSize="9" orientation="portrait" r:id="rId1"/>
  <ignoredErrors>
    <ignoredError sqref="F2:F87 I3:J87 E2:E87 G2:G87 K2:K87 J2 E88:K116" emptyCellReference="1"/>
    <ignoredError sqref="I2" evalError="1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ENTREE</vt:lpstr>
      <vt:lpstr>Novembre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Bibou</cp:lastModifiedBy>
  <dcterms:created xsi:type="dcterms:W3CDTF">2019-10-28T13:26:08Z</dcterms:created>
  <dcterms:modified xsi:type="dcterms:W3CDTF">2019-11-05T09:57:57Z</dcterms:modified>
</cp:coreProperties>
</file>