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0" yWindow="0" windowWidth="20730" windowHeight="117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2" i="1" l="1"/>
  <c r="R43" i="1"/>
  <c r="R44" i="1"/>
  <c r="R45" i="1"/>
  <c r="R46" i="1"/>
  <c r="R47" i="1"/>
  <c r="R48" i="1"/>
  <c r="R49" i="1"/>
  <c r="R50" i="1"/>
  <c r="R41" i="1"/>
  <c r="T37" i="1"/>
  <c r="R37" i="1"/>
  <c r="P37" i="1"/>
  <c r="N37" i="1"/>
  <c r="L37" i="1"/>
  <c r="J37" i="1"/>
  <c r="H37" i="1"/>
  <c r="S41" i="1"/>
  <c r="F38" i="1" l="1"/>
</calcChain>
</file>

<file path=xl/sharedStrings.xml><?xml version="1.0" encoding="utf-8"?>
<sst xmlns="http://schemas.openxmlformats.org/spreadsheetml/2006/main" count="52" uniqueCount="36">
  <si>
    <t>ANNEE</t>
  </si>
  <si>
    <t>SURFACE</t>
  </si>
  <si>
    <t>N° ILOT</t>
  </si>
  <si>
    <t>NOM</t>
  </si>
  <si>
    <t>janinque</t>
  </si>
  <si>
    <t>long route</t>
  </si>
  <si>
    <t>bosse brunet</t>
  </si>
  <si>
    <t>long route brunet</t>
  </si>
  <si>
    <t>brunet devant</t>
  </si>
  <si>
    <t>herbe emilie</t>
  </si>
  <si>
    <t>coté mouilla</t>
  </si>
  <si>
    <t>coté bouchou</t>
  </si>
  <si>
    <t>coté cabanac</t>
  </si>
  <si>
    <t>stade</t>
  </si>
  <si>
    <t>nord tuilerie</t>
  </si>
  <si>
    <t>devant tuile 8,76</t>
  </si>
  <si>
    <t>devant tuile 3 parcelles</t>
  </si>
  <si>
    <t>pointe</t>
  </si>
  <si>
    <t xml:space="preserve">devant jardin </t>
  </si>
  <si>
    <t>long bois brunet</t>
  </si>
  <si>
    <t>petite pointe bouchou</t>
  </si>
  <si>
    <t>bois roubeau</t>
  </si>
  <si>
    <t xml:space="preserve">carré derrière bois </t>
  </si>
  <si>
    <t>longe brunet</t>
  </si>
  <si>
    <t>roubeau longe</t>
  </si>
  <si>
    <t>TOTAL</t>
  </si>
  <si>
    <t>Blé dur</t>
  </si>
  <si>
    <t>Blé tendre</t>
  </si>
  <si>
    <t>Luzerne</t>
  </si>
  <si>
    <t>Gel</t>
  </si>
  <si>
    <t>Tournesol</t>
  </si>
  <si>
    <t>Prairie</t>
  </si>
  <si>
    <t>Autre util</t>
  </si>
  <si>
    <t>colza</t>
  </si>
  <si>
    <t>orge</t>
  </si>
  <si>
    <t>pois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</si>
</sst>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u/>
      <sz val="14"/>
      <color rgb="FF0070C0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6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4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8:V50"/>
  <sheetViews>
    <sheetView tabSelected="1" topLeftCell="A14" zoomScale="70" zoomScaleNormal="70" workbookViewId="0">
      <selection activeCell="Y39" sqref="Y39"/>
    </sheetView>
  </sheetViews>
  <sheetFormatPr baseColWidth="10" defaultRowHeight="15" x14ac:dyDescent="0.25"/>
  <cols>
    <col min="1" max="5" width="11.42578125" style="6"/>
    <col min="6" max="6" width="17.140625" style="6" customWidth="1"/>
    <col min="7" max="16384" width="11.42578125" style="6"/>
  </cols>
  <sheetData>
    <row r="8" spans="2:22" ht="15.75" customHeight="1" thickBot="1" x14ac:dyDescent="0.3"/>
    <row r="9" spans="2:22" ht="30.75" customHeight="1" thickBot="1" x14ac:dyDescent="0.3">
      <c r="G9" s="20" t="s">
        <v>0</v>
      </c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2"/>
    </row>
    <row r="10" spans="2:22" ht="30.75" customHeight="1" thickBot="1" x14ac:dyDescent="0.3">
      <c r="B10" s="23" t="s">
        <v>3</v>
      </c>
      <c r="C10" s="24"/>
      <c r="D10" s="25"/>
      <c r="E10" s="3" t="s">
        <v>2</v>
      </c>
      <c r="F10" s="3" t="s">
        <v>1</v>
      </c>
      <c r="G10" s="4">
        <v>2018</v>
      </c>
      <c r="H10" s="4"/>
      <c r="I10" s="4">
        <v>2019</v>
      </c>
      <c r="J10" s="4"/>
      <c r="K10" s="4">
        <v>2020</v>
      </c>
      <c r="L10" s="4"/>
      <c r="M10" s="4">
        <v>2021</v>
      </c>
      <c r="N10" s="4"/>
      <c r="O10" s="4">
        <v>2022</v>
      </c>
      <c r="P10" s="4"/>
      <c r="Q10" s="4">
        <v>2023</v>
      </c>
      <c r="R10" s="4"/>
      <c r="S10" s="4">
        <v>2024</v>
      </c>
      <c r="T10" s="4"/>
    </row>
    <row r="11" spans="2:22" ht="15.75" thickBot="1" x14ac:dyDescent="0.3">
      <c r="B11" s="17" t="s">
        <v>10</v>
      </c>
      <c r="C11" s="18"/>
      <c r="D11" s="19"/>
      <c r="E11" s="2">
        <v>3</v>
      </c>
      <c r="F11" s="7">
        <v>1.08</v>
      </c>
      <c r="G11" s="8" t="s">
        <v>30</v>
      </c>
      <c r="H11" s="8">
        <v>15</v>
      </c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V11" s="9" t="s">
        <v>26</v>
      </c>
    </row>
    <row r="12" spans="2:22" ht="15.75" thickBot="1" x14ac:dyDescent="0.3">
      <c r="B12" s="17" t="s">
        <v>11</v>
      </c>
      <c r="C12" s="18"/>
      <c r="D12" s="19"/>
      <c r="E12" s="2">
        <v>4</v>
      </c>
      <c r="F12" s="10">
        <v>11.72</v>
      </c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V12" s="9" t="s">
        <v>27</v>
      </c>
    </row>
    <row r="13" spans="2:22" ht="15.75" thickBot="1" x14ac:dyDescent="0.3">
      <c r="B13" s="17" t="s">
        <v>4</v>
      </c>
      <c r="C13" s="18"/>
      <c r="D13" s="19"/>
      <c r="E13" s="2">
        <v>5</v>
      </c>
      <c r="F13" s="10">
        <v>17.02</v>
      </c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V13" s="9" t="s">
        <v>28</v>
      </c>
    </row>
    <row r="14" spans="2:22" ht="15.75" thickBot="1" x14ac:dyDescent="0.3">
      <c r="B14" s="17" t="s">
        <v>5</v>
      </c>
      <c r="C14" s="18"/>
      <c r="D14" s="19"/>
      <c r="E14" s="2">
        <v>6</v>
      </c>
      <c r="F14" s="10">
        <v>11.1</v>
      </c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V14" s="9" t="s">
        <v>29</v>
      </c>
    </row>
    <row r="15" spans="2:22" ht="15.75" thickBot="1" x14ac:dyDescent="0.3">
      <c r="B15" s="17" t="s">
        <v>6</v>
      </c>
      <c r="C15" s="18"/>
      <c r="D15" s="19"/>
      <c r="E15" s="1">
        <v>7</v>
      </c>
      <c r="F15" s="10">
        <v>7.53</v>
      </c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V15" s="9" t="s">
        <v>30</v>
      </c>
    </row>
    <row r="16" spans="2:22" ht="15.75" thickBot="1" x14ac:dyDescent="0.3">
      <c r="B16" s="17" t="s">
        <v>7</v>
      </c>
      <c r="C16" s="18"/>
      <c r="D16" s="19"/>
      <c r="E16" s="5">
        <v>8</v>
      </c>
      <c r="F16" s="10">
        <v>7.18</v>
      </c>
      <c r="G16" s="8" t="s">
        <v>29</v>
      </c>
      <c r="H16" s="8">
        <v>10</v>
      </c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V16" s="9" t="s">
        <v>31</v>
      </c>
    </row>
    <row r="17" spans="2:22" ht="15.75" thickBot="1" x14ac:dyDescent="0.3">
      <c r="B17" s="17" t="s">
        <v>8</v>
      </c>
      <c r="C17" s="18"/>
      <c r="D17" s="19"/>
      <c r="E17" s="5">
        <v>9</v>
      </c>
      <c r="F17" s="10">
        <v>8.6999999999999993</v>
      </c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V17" s="9" t="s">
        <v>32</v>
      </c>
    </row>
    <row r="18" spans="2:22" ht="15.75" thickBot="1" x14ac:dyDescent="0.3">
      <c r="B18" s="17" t="s">
        <v>9</v>
      </c>
      <c r="C18" s="18"/>
      <c r="D18" s="19"/>
      <c r="E18" s="5">
        <v>9</v>
      </c>
      <c r="F18" s="10">
        <v>0.1</v>
      </c>
      <c r="G18" s="8" t="s">
        <v>27</v>
      </c>
      <c r="H18" s="8">
        <v>32</v>
      </c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V18" s="9" t="s">
        <v>33</v>
      </c>
    </row>
    <row r="19" spans="2:22" ht="15.75" thickBot="1" x14ac:dyDescent="0.3">
      <c r="B19" s="17" t="s">
        <v>12</v>
      </c>
      <c r="C19" s="18"/>
      <c r="D19" s="19"/>
      <c r="E19" s="5">
        <v>10</v>
      </c>
      <c r="F19" s="10">
        <v>3.91</v>
      </c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V19" s="9" t="s">
        <v>34</v>
      </c>
    </row>
    <row r="20" spans="2:22" ht="15.75" thickBot="1" x14ac:dyDescent="0.3">
      <c r="B20" s="17" t="s">
        <v>13</v>
      </c>
      <c r="C20" s="18"/>
      <c r="D20" s="19"/>
      <c r="E20" s="5">
        <v>11</v>
      </c>
      <c r="F20" s="10">
        <v>1.49</v>
      </c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V20" s="9" t="s">
        <v>35</v>
      </c>
    </row>
    <row r="21" spans="2:22" ht="15.75" thickBot="1" x14ac:dyDescent="0.3">
      <c r="B21" s="17" t="s">
        <v>14</v>
      </c>
      <c r="C21" s="18"/>
      <c r="D21" s="19"/>
      <c r="E21" s="5">
        <v>12</v>
      </c>
      <c r="F21" s="10">
        <v>2.11</v>
      </c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2:22" ht="15.75" thickBot="1" x14ac:dyDescent="0.3">
      <c r="B22" s="17" t="s">
        <v>15</v>
      </c>
      <c r="C22" s="18"/>
      <c r="D22" s="19"/>
      <c r="E22" s="5">
        <v>13</v>
      </c>
      <c r="F22" s="10">
        <v>8.16</v>
      </c>
      <c r="G22" s="8" t="s">
        <v>32</v>
      </c>
      <c r="H22" s="8">
        <v>65</v>
      </c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2:22" ht="15.75" thickBot="1" x14ac:dyDescent="0.3">
      <c r="B23" s="17" t="s">
        <v>16</v>
      </c>
      <c r="C23" s="18"/>
      <c r="D23" s="19"/>
      <c r="E23" s="5"/>
      <c r="F23" s="10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2:22" ht="15.75" thickBot="1" x14ac:dyDescent="0.3">
      <c r="B24" s="17"/>
      <c r="C24" s="18"/>
      <c r="D24" s="19"/>
      <c r="E24" s="5"/>
      <c r="F24" s="10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2:22" ht="15.75" thickBot="1" x14ac:dyDescent="0.3">
      <c r="B25" s="17"/>
      <c r="C25" s="18"/>
      <c r="D25" s="19"/>
      <c r="E25" s="5"/>
      <c r="F25" s="10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2:22" ht="15.75" thickBot="1" x14ac:dyDescent="0.3">
      <c r="B26" s="17" t="s">
        <v>17</v>
      </c>
      <c r="C26" s="18"/>
      <c r="D26" s="19"/>
      <c r="E26" s="5">
        <v>14</v>
      </c>
      <c r="F26" s="10">
        <v>9.34</v>
      </c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2:22" ht="15.75" thickBot="1" x14ac:dyDescent="0.3">
      <c r="B27" s="17" t="s">
        <v>18</v>
      </c>
      <c r="C27" s="18"/>
      <c r="D27" s="19"/>
      <c r="E27" s="5">
        <v>15</v>
      </c>
      <c r="F27" s="10">
        <v>11.44</v>
      </c>
      <c r="G27" s="8" t="s">
        <v>27</v>
      </c>
      <c r="H27" s="8">
        <v>33</v>
      </c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2:22" ht="15.75" thickBot="1" x14ac:dyDescent="0.3">
      <c r="B28" s="17"/>
      <c r="C28" s="18"/>
      <c r="D28" s="19"/>
      <c r="E28" s="5"/>
      <c r="F28" s="10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2:22" ht="15.75" thickBot="1" x14ac:dyDescent="0.3">
      <c r="B29" s="17" t="s">
        <v>19</v>
      </c>
      <c r="C29" s="18"/>
      <c r="D29" s="19"/>
      <c r="E29" s="5">
        <v>16</v>
      </c>
      <c r="F29" s="10">
        <v>5.74</v>
      </c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2:22" ht="15.75" thickBot="1" x14ac:dyDescent="0.3">
      <c r="B30" s="17" t="s">
        <v>20</v>
      </c>
      <c r="C30" s="18"/>
      <c r="D30" s="19"/>
      <c r="E30" s="5">
        <v>18</v>
      </c>
      <c r="F30" s="10">
        <v>0.73</v>
      </c>
      <c r="G30" s="8" t="s">
        <v>30</v>
      </c>
      <c r="H30" s="8">
        <v>2</v>
      </c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</row>
    <row r="31" spans="2:22" ht="15.75" thickBot="1" x14ac:dyDescent="0.3">
      <c r="B31" s="17" t="s">
        <v>21</v>
      </c>
      <c r="C31" s="18"/>
      <c r="D31" s="19"/>
      <c r="E31" s="5">
        <v>20</v>
      </c>
      <c r="F31" s="10">
        <v>7.79</v>
      </c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</row>
    <row r="32" spans="2:22" ht="15.75" thickBot="1" x14ac:dyDescent="0.3">
      <c r="B32" s="17"/>
      <c r="C32" s="18"/>
      <c r="D32" s="19"/>
      <c r="E32" s="5"/>
      <c r="F32" s="10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</row>
    <row r="33" spans="2:20" ht="15.75" thickBot="1" x14ac:dyDescent="0.3">
      <c r="B33" s="17"/>
      <c r="C33" s="18"/>
      <c r="D33" s="19"/>
      <c r="E33" s="5"/>
      <c r="F33" s="10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</row>
    <row r="34" spans="2:20" ht="15.75" thickBot="1" x14ac:dyDescent="0.3">
      <c r="B34" s="17" t="s">
        <v>22</v>
      </c>
      <c r="C34" s="18"/>
      <c r="D34" s="19"/>
      <c r="E34" s="5">
        <v>21</v>
      </c>
      <c r="F34" s="10">
        <v>0.9</v>
      </c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</row>
    <row r="35" spans="2:20" ht="15.75" thickBot="1" x14ac:dyDescent="0.3">
      <c r="B35" s="17" t="s">
        <v>23</v>
      </c>
      <c r="C35" s="18"/>
      <c r="D35" s="19"/>
      <c r="E35" s="5">
        <v>22</v>
      </c>
      <c r="F35" s="10">
        <v>1.51</v>
      </c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</row>
    <row r="36" spans="2:20" ht="15.75" thickBot="1" x14ac:dyDescent="0.3">
      <c r="B36" s="17" t="s">
        <v>24</v>
      </c>
      <c r="C36" s="18"/>
      <c r="D36" s="19"/>
      <c r="E36" s="5">
        <v>23</v>
      </c>
      <c r="F36" s="10">
        <v>6.83</v>
      </c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</row>
    <row r="37" spans="2:20" ht="15.75" thickBot="1" x14ac:dyDescent="0.3">
      <c r="B37" s="17"/>
      <c r="C37" s="18"/>
      <c r="D37" s="19"/>
      <c r="E37" s="5"/>
      <c r="F37" s="11" t="s">
        <v>25</v>
      </c>
      <c r="G37" s="8"/>
      <c r="H37" s="8">
        <f>SUM(H11:H36)</f>
        <v>157</v>
      </c>
      <c r="I37" s="8"/>
      <c r="J37" s="8">
        <f>SUM(J11:J36)</f>
        <v>0</v>
      </c>
      <c r="K37" s="8"/>
      <c r="L37" s="8">
        <f>SUM(L11:L36)</f>
        <v>0</v>
      </c>
      <c r="M37" s="8"/>
      <c r="N37" s="8">
        <f>SUM(N11:N36)</f>
        <v>0</v>
      </c>
      <c r="O37" s="8"/>
      <c r="P37" s="8">
        <f>SUM(P11:P36)</f>
        <v>0</v>
      </c>
      <c r="Q37" s="8"/>
      <c r="R37" s="8">
        <f>SUM(R11:R36)</f>
        <v>0</v>
      </c>
      <c r="S37" s="8"/>
      <c r="T37" s="8">
        <f>SUM(T11:T36)</f>
        <v>0</v>
      </c>
    </row>
    <row r="38" spans="2:20" ht="15.75" thickBot="1" x14ac:dyDescent="0.3">
      <c r="B38" s="17"/>
      <c r="C38" s="18"/>
      <c r="D38" s="19"/>
      <c r="E38" s="5"/>
      <c r="F38" s="12">
        <f>SUM(F11:F36)</f>
        <v>124.38</v>
      </c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</row>
    <row r="39" spans="2:20" ht="15.75" thickBot="1" x14ac:dyDescent="0.3"/>
    <row r="40" spans="2:20" ht="15.75" thickBot="1" x14ac:dyDescent="0.3">
      <c r="R40" s="16">
        <v>2018</v>
      </c>
    </row>
    <row r="41" spans="2:20" x14ac:dyDescent="0.25">
      <c r="Q41" s="13" t="s">
        <v>26</v>
      </c>
      <c r="R41" s="15">
        <f ca="1">SUMIFS(OFFSET($H$11:$H$36,0,MATCH($R$40,$G$10:$T$10,0)-1,26,1),OFFSET($G$11:$G$36,0,MATCH($R$40,$G$10:$T$10,0)-1,26,1),Q41)</f>
        <v>0</v>
      </c>
      <c r="S41" s="26" t="str">
        <f ca="1">_xlfn.FORMULATEXT(R41)</f>
        <v>=SOMME.SI.ENS(DECALER($H$11:$H$36;0;EQUIV($R$40;$G$10:$T$10;0)-1;26;1);DECALER($G$11:$G$36;0;EQUIV($R$40;$G$10:$T$10;0)-1;26;1);Q41)</v>
      </c>
    </row>
    <row r="42" spans="2:20" x14ac:dyDescent="0.25">
      <c r="Q42" s="13" t="s">
        <v>27</v>
      </c>
      <c r="R42" s="15">
        <f t="shared" ref="R42:R50" ca="1" si="0">SUMIFS(OFFSET($H$11:$H$36,0,MATCH($R$40,$G$10:$T$10,0)-1,26,1),OFFSET($G$11:$G$36,0,MATCH($R$40,$G$10:$T$10,0)-1,26,1),Q42)</f>
        <v>65</v>
      </c>
    </row>
    <row r="43" spans="2:20" x14ac:dyDescent="0.25">
      <c r="Q43" s="13" t="s">
        <v>28</v>
      </c>
      <c r="R43" s="15">
        <f t="shared" ca="1" si="0"/>
        <v>0</v>
      </c>
    </row>
    <row r="44" spans="2:20" x14ac:dyDescent="0.25">
      <c r="Q44" s="13" t="s">
        <v>29</v>
      </c>
      <c r="R44" s="15">
        <f t="shared" ca="1" si="0"/>
        <v>10</v>
      </c>
    </row>
    <row r="45" spans="2:20" x14ac:dyDescent="0.25">
      <c r="Q45" s="13" t="s">
        <v>30</v>
      </c>
      <c r="R45" s="15">
        <f t="shared" ca="1" si="0"/>
        <v>17</v>
      </c>
    </row>
    <row r="46" spans="2:20" x14ac:dyDescent="0.25">
      <c r="Q46" s="13" t="s">
        <v>31</v>
      </c>
      <c r="R46" s="15">
        <f t="shared" ca="1" si="0"/>
        <v>0</v>
      </c>
    </row>
    <row r="47" spans="2:20" x14ac:dyDescent="0.25">
      <c r="Q47" s="14" t="s">
        <v>35</v>
      </c>
      <c r="R47" s="15">
        <f t="shared" ca="1" si="0"/>
        <v>0</v>
      </c>
    </row>
    <row r="48" spans="2:20" x14ac:dyDescent="0.25">
      <c r="Q48" s="14" t="s">
        <v>33</v>
      </c>
      <c r="R48" s="15">
        <f t="shared" ca="1" si="0"/>
        <v>0</v>
      </c>
    </row>
    <row r="49" spans="17:18" x14ac:dyDescent="0.25">
      <c r="Q49" s="14" t="s">
        <v>34</v>
      </c>
      <c r="R49" s="15">
        <f t="shared" ca="1" si="0"/>
        <v>0</v>
      </c>
    </row>
    <row r="50" spans="17:18" x14ac:dyDescent="0.25">
      <c r="Q50" s="13" t="s">
        <v>32</v>
      </c>
      <c r="R50" s="15">
        <f t="shared" ca="1" si="0"/>
        <v>65</v>
      </c>
    </row>
  </sheetData>
  <mergeCells count="30">
    <mergeCell ref="B14:D14"/>
    <mergeCell ref="B15:D15"/>
    <mergeCell ref="B16:D16"/>
    <mergeCell ref="G9:T9"/>
    <mergeCell ref="B10:D10"/>
    <mergeCell ref="B11:D11"/>
    <mergeCell ref="B12:D12"/>
    <mergeCell ref="B13:D13"/>
    <mergeCell ref="B28:D28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26:D26"/>
    <mergeCell ref="B27:D27"/>
    <mergeCell ref="B29:D29"/>
    <mergeCell ref="B30:D30"/>
    <mergeCell ref="B31:D31"/>
    <mergeCell ref="B32:D32"/>
    <mergeCell ref="B33:D33"/>
    <mergeCell ref="B34:D34"/>
    <mergeCell ref="B35:D35"/>
    <mergeCell ref="B36:D36"/>
    <mergeCell ref="B37:D37"/>
    <mergeCell ref="B38:D38"/>
  </mergeCells>
  <dataValidations count="1">
    <dataValidation type="list" allowBlank="1" showInputMessage="1" showErrorMessage="1" sqref="G11:G36 S11:S36 Q11:Q36 O11:O36 M11:M36 K11:K36 I11:I36">
      <formula1>$V$11:$V$20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2019-02-05T12:37:20Z</dcterms:created>
  <dcterms:modified xsi:type="dcterms:W3CDTF">2019-11-14T08:45:28Z</dcterms:modified>
</cp:coreProperties>
</file>