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Users\s575511\Downloads\"/>
    </mc:Choice>
  </mc:AlternateContent>
  <bookViews>
    <workbookView xWindow="23880" yWindow="-120" windowWidth="20730" windowHeight="11160" activeTab="1"/>
  </bookViews>
  <sheets>
    <sheet name="Base de données cours" sheetId="5" r:id="rId1"/>
    <sheet name="Min-Max" sheetId="4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" i="4" l="1" a="1"/>
  <c r="C3" i="4" s="1"/>
  <c r="D3" i="4" a="1"/>
  <c r="D3" i="4"/>
  <c r="E3" i="4" a="1"/>
  <c r="E3" i="4"/>
  <c r="F3" i="4" a="1"/>
  <c r="F3" i="4"/>
  <c r="G3" i="4" a="1"/>
  <c r="G3" i="4" s="1"/>
  <c r="H3" i="4" a="1"/>
  <c r="H3" i="4"/>
  <c r="I3" i="4" a="1"/>
  <c r="I3" i="4"/>
  <c r="J3" i="4" a="1"/>
  <c r="J3" i="4"/>
  <c r="K3" i="4" a="1"/>
  <c r="K3" i="4" s="1"/>
  <c r="L3" i="4" a="1"/>
  <c r="L3" i="4"/>
  <c r="M3" i="4" a="1"/>
  <c r="M3" i="4"/>
  <c r="N3" i="4" a="1"/>
  <c r="N3" i="4"/>
  <c r="O3" i="4" a="1"/>
  <c r="O3" i="4" s="1"/>
  <c r="P3" i="4" a="1"/>
  <c r="P3" i="4" s="1"/>
  <c r="Q3" i="4" a="1"/>
  <c r="Q3" i="4"/>
  <c r="R3" i="4" a="1"/>
  <c r="R3" i="4"/>
  <c r="S3" i="4" a="1"/>
  <c r="S3" i="4" s="1"/>
  <c r="T3" i="4" a="1"/>
  <c r="T3" i="4" s="1"/>
  <c r="U3" i="4" a="1"/>
  <c r="U3" i="4"/>
  <c r="V3" i="4" a="1"/>
  <c r="V3" i="4"/>
  <c r="W3" i="4" a="1"/>
  <c r="W3" i="4" s="1"/>
  <c r="X3" i="4" a="1"/>
  <c r="X3" i="4" s="1"/>
  <c r="Y3" i="4" a="1"/>
  <c r="Y3" i="4"/>
  <c r="Z3" i="4" a="1"/>
  <c r="Z3" i="4"/>
  <c r="AA3" i="4" a="1"/>
  <c r="AA3" i="4" s="1"/>
  <c r="AB3" i="4" a="1"/>
  <c r="AB3" i="4" s="1"/>
  <c r="AC3" i="4" a="1"/>
  <c r="AC3" i="4"/>
  <c r="AD3" i="4" a="1"/>
  <c r="AD3" i="4"/>
  <c r="AE3" i="4" a="1"/>
  <c r="AE3" i="4" s="1"/>
  <c r="AF3" i="4" a="1"/>
  <c r="AF3" i="4" s="1"/>
  <c r="AG3" i="4" a="1"/>
  <c r="AG3" i="4"/>
  <c r="AH3" i="4" a="1"/>
  <c r="AH3" i="4"/>
  <c r="AI3" i="4" a="1"/>
  <c r="AI3" i="4" s="1"/>
  <c r="AJ3" i="4" a="1"/>
  <c r="AJ3" i="4" s="1"/>
  <c r="AK3" i="4" a="1"/>
  <c r="AK3" i="4"/>
  <c r="AL3" i="4" a="1"/>
  <c r="AL3" i="4"/>
  <c r="AM3" i="4" a="1"/>
  <c r="AM3" i="4" s="1"/>
  <c r="AN3" i="4" a="1"/>
  <c r="AN3" i="4" s="1"/>
  <c r="AO3" i="4" a="1"/>
  <c r="AO3" i="4"/>
  <c r="AP3" i="4" a="1"/>
  <c r="AP3" i="4"/>
  <c r="AQ3" i="4" a="1"/>
  <c r="AQ3" i="4" s="1"/>
  <c r="AR3" i="4" a="1"/>
  <c r="AR3" i="4" s="1"/>
  <c r="AS3" i="4" a="1"/>
  <c r="AS3" i="4"/>
  <c r="AT3" i="4" a="1"/>
  <c r="AT3" i="4"/>
  <c r="AU3" i="4" a="1"/>
  <c r="AU3" i="4" s="1"/>
  <c r="AV3" i="4" a="1"/>
  <c r="AV3" i="4" s="1"/>
  <c r="AW3" i="4" a="1"/>
  <c r="AW3" i="4"/>
  <c r="AX3" i="4" a="1"/>
  <c r="AX3" i="4"/>
  <c r="AY3" i="4" a="1"/>
  <c r="AY3" i="4" s="1"/>
  <c r="AZ3" i="4" a="1"/>
  <c r="AZ3" i="4" s="1"/>
  <c r="BA3" i="4" a="1"/>
  <c r="BA3" i="4"/>
  <c r="BB3" i="4" a="1"/>
  <c r="BB3" i="4"/>
  <c r="BC3" i="4" a="1"/>
  <c r="BC3" i="4" s="1"/>
  <c r="C4" i="4" a="1"/>
  <c r="C4" i="4" s="1"/>
  <c r="D4" i="4" a="1"/>
  <c r="D4" i="4"/>
  <c r="E4" i="4" a="1"/>
  <c r="E4" i="4"/>
  <c r="F4" i="4" a="1"/>
  <c r="F4" i="4" s="1"/>
  <c r="G4" i="4" a="1"/>
  <c r="G4" i="4" s="1"/>
  <c r="H4" i="4" a="1"/>
  <c r="H4" i="4"/>
  <c r="I4" i="4" a="1"/>
  <c r="I4" i="4"/>
  <c r="J4" i="4" a="1"/>
  <c r="J4" i="4" s="1"/>
  <c r="K4" i="4" a="1"/>
  <c r="K4" i="4" s="1"/>
  <c r="L4" i="4" a="1"/>
  <c r="L4" i="4"/>
  <c r="M4" i="4" a="1"/>
  <c r="M4" i="4"/>
  <c r="N4" i="4" a="1"/>
  <c r="N4" i="4" s="1"/>
  <c r="O4" i="4" a="1"/>
  <c r="O4" i="4" s="1"/>
  <c r="P4" i="4" a="1"/>
  <c r="P4" i="4"/>
  <c r="Q4" i="4" a="1"/>
  <c r="Q4" i="4"/>
  <c r="R4" i="4" a="1"/>
  <c r="R4" i="4" s="1"/>
  <c r="S4" i="4" a="1"/>
  <c r="S4" i="4" s="1"/>
  <c r="T4" i="4" a="1"/>
  <c r="T4" i="4"/>
  <c r="U4" i="4" a="1"/>
  <c r="U4" i="4"/>
  <c r="V4" i="4" a="1"/>
  <c r="V4" i="4" s="1"/>
  <c r="W4" i="4" a="1"/>
  <c r="W4" i="4" s="1"/>
  <c r="X4" i="4" a="1"/>
  <c r="X4" i="4"/>
  <c r="Y4" i="4" a="1"/>
  <c r="Y4" i="4"/>
  <c r="Z4" i="4" a="1"/>
  <c r="Z4" i="4" s="1"/>
  <c r="AA4" i="4" a="1"/>
  <c r="AA4" i="4" s="1"/>
  <c r="AB4" i="4" a="1"/>
  <c r="AB4" i="4"/>
  <c r="AC4" i="4" a="1"/>
  <c r="AC4" i="4"/>
  <c r="AD4" i="4" a="1"/>
  <c r="AD4" i="4" s="1"/>
  <c r="AE4" i="4" a="1"/>
  <c r="AE4" i="4" s="1"/>
  <c r="AF4" i="4" a="1"/>
  <c r="AF4" i="4"/>
  <c r="AG4" i="4" a="1"/>
  <c r="AG4" i="4"/>
  <c r="AH4" i="4" a="1"/>
  <c r="AH4" i="4" s="1"/>
  <c r="AI4" i="4" a="1"/>
  <c r="AI4" i="4" s="1"/>
  <c r="AJ4" i="4" a="1"/>
  <c r="AJ4" i="4"/>
  <c r="AK4" i="4" a="1"/>
  <c r="AK4" i="4"/>
  <c r="AL4" i="4" a="1"/>
  <c r="AL4" i="4" s="1"/>
  <c r="AM4" i="4" a="1"/>
  <c r="AM4" i="4" s="1"/>
  <c r="AN4" i="4" a="1"/>
  <c r="AN4" i="4"/>
  <c r="AO4" i="4" a="1"/>
  <c r="AO4" i="4"/>
  <c r="AP4" i="4" a="1"/>
  <c r="AP4" i="4" s="1"/>
  <c r="AQ4" i="4" a="1"/>
  <c r="AQ4" i="4" s="1"/>
  <c r="AR4" i="4" a="1"/>
  <c r="AR4" i="4"/>
  <c r="AS4" i="4" a="1"/>
  <c r="AS4" i="4" s="1"/>
  <c r="AT4" i="4" a="1"/>
  <c r="AT4" i="4" s="1"/>
  <c r="AU4" i="4" a="1"/>
  <c r="AU4" i="4" s="1"/>
  <c r="AV4" i="4" a="1"/>
  <c r="AV4" i="4" s="1"/>
  <c r="AW4" i="4" a="1"/>
  <c r="AW4" i="4" s="1"/>
  <c r="AX4" i="4" a="1"/>
  <c r="AX4" i="4" s="1"/>
  <c r="AY4" i="4" a="1"/>
  <c r="AY4" i="4" s="1"/>
  <c r="AZ4" i="4" a="1"/>
  <c r="AZ4" i="4" s="1"/>
  <c r="BA4" i="4" a="1"/>
  <c r="BA4" i="4" s="1"/>
  <c r="BB4" i="4" a="1"/>
  <c r="BB4" i="4" s="1"/>
  <c r="BC4" i="4" a="1"/>
  <c r="BC4" i="4" s="1"/>
  <c r="B4" i="4" a="1"/>
  <c r="B4" i="4" s="1"/>
  <c r="B3" i="4" a="1"/>
  <c r="B3" i="4" s="1"/>
</calcChain>
</file>

<file path=xl/sharedStrings.xml><?xml version="1.0" encoding="utf-8"?>
<sst xmlns="http://schemas.openxmlformats.org/spreadsheetml/2006/main" count="111" uniqueCount="57">
  <si>
    <t>Date</t>
  </si>
  <si>
    <t>PALC</t>
  </si>
  <si>
    <t>SCRC</t>
  </si>
  <si>
    <t>SICC</t>
  </si>
  <si>
    <t>SOGC</t>
  </si>
  <si>
    <t>SPHC</t>
  </si>
  <si>
    <t>BRVM-AGR</t>
  </si>
  <si>
    <t>STAC</t>
  </si>
  <si>
    <t>BRVM-AUT</t>
  </si>
  <si>
    <t>ABJC</t>
  </si>
  <si>
    <t>BNBC</t>
  </si>
  <si>
    <t>CFAC</t>
  </si>
  <si>
    <t>PRSC</t>
  </si>
  <si>
    <t>SHEC</t>
  </si>
  <si>
    <t>TTLC</t>
  </si>
  <si>
    <t>TTLS</t>
  </si>
  <si>
    <t>BRVM-DIS</t>
  </si>
  <si>
    <t>BICC</t>
  </si>
  <si>
    <t>BOAB</t>
  </si>
  <si>
    <t>BOABF</t>
  </si>
  <si>
    <t>BOAC</t>
  </si>
  <si>
    <t>BOAM</t>
  </si>
  <si>
    <t>BOAN</t>
  </si>
  <si>
    <t>BOAS</t>
  </si>
  <si>
    <t>CBIBF</t>
  </si>
  <si>
    <t>ECOC</t>
  </si>
  <si>
    <t>ETIT</t>
  </si>
  <si>
    <t>NSBC</t>
  </si>
  <si>
    <t>ORGT</t>
  </si>
  <si>
    <t>SAFC</t>
  </si>
  <si>
    <t>SGBC</t>
  </si>
  <si>
    <t>SIBC</t>
  </si>
  <si>
    <t>BRVM-FIN</t>
  </si>
  <si>
    <t>CABC</t>
  </si>
  <si>
    <t>FTSC</t>
  </si>
  <si>
    <t>NEIC</t>
  </si>
  <si>
    <t>NTLC</t>
  </si>
  <si>
    <t>SEMC</t>
  </si>
  <si>
    <t>SIVC</t>
  </si>
  <si>
    <t>SLBC</t>
  </si>
  <si>
    <t>SMBC</t>
  </si>
  <si>
    <t>STBC</t>
  </si>
  <si>
    <t>UNLC</t>
  </si>
  <si>
    <t>UNXC</t>
  </si>
  <si>
    <t>BRVM-IND</t>
  </si>
  <si>
    <t>CIEC</t>
  </si>
  <si>
    <t>ONTBF</t>
  </si>
  <si>
    <t>SDCC</t>
  </si>
  <si>
    <t>SNTS</t>
  </si>
  <si>
    <t>BRVM-SPU</t>
  </si>
  <si>
    <t>SDSC</t>
  </si>
  <si>
    <t>SVOC</t>
  </si>
  <si>
    <t>BRVM-TRP</t>
  </si>
  <si>
    <t>BRVM-10</t>
  </si>
  <si>
    <t>BRVM-C</t>
  </si>
  <si>
    <t>Min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</si>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</sst>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14" fontId="2" fillId="2" borderId="1" xfId="0" applyNumberFormat="1" applyFont="1" applyFill="1" applyBorder="1" applyAlignment="1" applyProtection="1">
      <alignment horizontal="left" vertical="center" wrapText="1"/>
      <protection locked="0"/>
    </xf>
    <xf numFmtId="14" fontId="3" fillId="3" borderId="2" xfId="0" applyNumberFormat="1" applyFont="1" applyFill="1" applyBorder="1" applyAlignment="1">
      <alignment horizontal="left"/>
    </xf>
    <xf numFmtId="14" fontId="3" fillId="3" borderId="3" xfId="0" applyNumberFormat="1" applyFont="1" applyFill="1" applyBorder="1" applyAlignment="1">
      <alignment horizontal="left"/>
    </xf>
    <xf numFmtId="14" fontId="2" fillId="2" borderId="3" xfId="0" applyNumberFormat="1" applyFont="1" applyFill="1" applyBorder="1" applyAlignment="1">
      <alignment horizontal="left"/>
    </xf>
    <xf numFmtId="14" fontId="0" fillId="3" borderId="3" xfId="0" applyNumberFormat="1" applyFill="1" applyBorder="1" applyAlignment="1">
      <alignment horizontal="left"/>
    </xf>
    <xf numFmtId="14" fontId="1" fillId="2" borderId="3" xfId="0" applyNumberFormat="1" applyFont="1" applyFill="1" applyBorder="1" applyAlignment="1">
      <alignment horizontal="left"/>
    </xf>
    <xf numFmtId="14" fontId="4" fillId="3" borderId="3" xfId="0" applyNumberFormat="1" applyFont="1" applyFill="1" applyBorder="1" applyAlignment="1">
      <alignment horizontal="left"/>
    </xf>
    <xf numFmtId="14" fontId="5" fillId="2" borderId="3" xfId="0" applyNumberFormat="1" applyFont="1" applyFill="1" applyBorder="1" applyAlignment="1">
      <alignment horizontal="left"/>
    </xf>
    <xf numFmtId="14" fontId="6" fillId="0" borderId="3" xfId="0" applyNumberFormat="1" applyFont="1" applyBorder="1" applyAlignment="1">
      <alignment horizontal="left"/>
    </xf>
    <xf numFmtId="14" fontId="1" fillId="4" borderId="1" xfId="0" applyNumberFormat="1" applyFont="1" applyFill="1" applyBorder="1" applyAlignment="1" applyProtection="1">
      <alignment horizontal="center" vertical="center"/>
      <protection locked="0"/>
    </xf>
    <xf numFmtId="0" fontId="0" fillId="4" borderId="3" xfId="0" applyFill="1" applyBorder="1" applyAlignment="1" applyProtection="1">
      <alignment horizontal="center"/>
      <protection locked="0"/>
    </xf>
    <xf numFmtId="0" fontId="0" fillId="4" borderId="3" xfId="0" applyFill="1" applyBorder="1" applyProtection="1">
      <protection locked="0"/>
    </xf>
    <xf numFmtId="14" fontId="1" fillId="5" borderId="1" xfId="0" applyNumberFormat="1" applyFont="1" applyFill="1" applyBorder="1" applyAlignment="1" applyProtection="1">
      <alignment horizontal="center" vertical="center"/>
      <protection locked="0"/>
    </xf>
    <xf numFmtId="0" fontId="0" fillId="5" borderId="3" xfId="0" applyFill="1" applyBorder="1" applyAlignment="1" applyProtection="1">
      <alignment horizontal="center"/>
      <protection locked="0"/>
    </xf>
    <xf numFmtId="0" fontId="0" fillId="5" borderId="3" xfId="0" applyFill="1" applyBorder="1" applyProtection="1">
      <protection locked="0"/>
    </xf>
    <xf numFmtId="14" fontId="1" fillId="6" borderId="1" xfId="0" applyNumberFormat="1" applyFont="1" applyFill="1" applyBorder="1" applyAlignment="1" applyProtection="1">
      <alignment horizontal="center" vertical="center"/>
      <protection locked="0"/>
    </xf>
    <xf numFmtId="0" fontId="0" fillId="6" borderId="3" xfId="0" applyFill="1" applyBorder="1" applyAlignment="1" applyProtection="1">
      <alignment horizontal="center"/>
      <protection locked="0"/>
    </xf>
    <xf numFmtId="0" fontId="0" fillId="6" borderId="3" xfId="0" applyFill="1" applyBorder="1" applyProtection="1">
      <protection locked="0"/>
    </xf>
    <xf numFmtId="14" fontId="1" fillId="7" borderId="1" xfId="0" applyNumberFormat="1" applyFont="1" applyFill="1" applyBorder="1" applyAlignment="1" applyProtection="1">
      <alignment horizontal="center" vertical="center"/>
      <protection locked="0"/>
    </xf>
    <xf numFmtId="0" fontId="0" fillId="7" borderId="3" xfId="0" applyFill="1" applyBorder="1" applyProtection="1">
      <protection locked="0"/>
    </xf>
    <xf numFmtId="0" fontId="1" fillId="7" borderId="0" xfId="0" applyFont="1" applyFill="1" applyAlignment="1">
      <alignment horizontal="center"/>
    </xf>
    <xf numFmtId="14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0" xfId="0" applyFill="1"/>
    <xf numFmtId="0" fontId="1" fillId="3" borderId="0" xfId="0" applyFont="1" applyFill="1" applyAlignment="1">
      <alignment horizontal="center"/>
    </xf>
    <xf numFmtId="14" fontId="3" fillId="3" borderId="1" xfId="0" applyNumberFormat="1" applyFont="1" applyFill="1" applyBorder="1" applyAlignment="1">
      <alignment horizontal="left"/>
    </xf>
    <xf numFmtId="14" fontId="2" fillId="2" borderId="1" xfId="0" applyNumberFormat="1" applyFont="1" applyFill="1" applyBorder="1" applyAlignment="1">
      <alignment horizontal="left"/>
    </xf>
    <xf numFmtId="14" fontId="0" fillId="3" borderId="1" xfId="0" applyNumberFormat="1" applyFill="1" applyBorder="1" applyAlignment="1">
      <alignment horizontal="left"/>
    </xf>
    <xf numFmtId="14" fontId="1" fillId="2" borderId="1" xfId="0" applyNumberFormat="1" applyFont="1" applyFill="1" applyBorder="1" applyAlignment="1">
      <alignment horizontal="left"/>
    </xf>
    <xf numFmtId="14" fontId="4" fillId="3" borderId="1" xfId="0" applyNumberFormat="1" applyFont="1" applyFill="1" applyBorder="1" applyAlignment="1">
      <alignment horizontal="left"/>
    </xf>
    <xf numFmtId="14" fontId="5" fillId="2" borderId="1" xfId="0" applyNumberFormat="1" applyFont="1" applyFill="1" applyBorder="1" applyAlignment="1">
      <alignment horizontal="left"/>
    </xf>
    <xf numFmtId="14" fontId="6" fillId="0" borderId="1" xfId="0" applyNumberFormat="1" applyFont="1" applyBorder="1" applyAlignment="1">
      <alignment horizontal="left"/>
    </xf>
    <xf numFmtId="14" fontId="2" fillId="3" borderId="4" xfId="0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1"/>
  <sheetViews>
    <sheetView topLeftCell="A58" workbookViewId="0">
      <selection activeCell="B61" sqref="B61:B75"/>
    </sheetView>
  </sheetViews>
  <sheetFormatPr baseColWidth="10" defaultRowHeight="15" x14ac:dyDescent="0.25"/>
  <sheetData>
    <row r="1" spans="1:55" x14ac:dyDescent="0.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 t="s">
        <v>6</v>
      </c>
      <c r="H1" s="3" t="s">
        <v>7</v>
      </c>
      <c r="I1" s="4" t="s">
        <v>8</v>
      </c>
      <c r="J1" s="3" t="s">
        <v>9</v>
      </c>
      <c r="K1" s="3" t="s">
        <v>10</v>
      </c>
      <c r="L1" s="3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6" t="s">
        <v>16</v>
      </c>
      <c r="R1" s="7" t="s">
        <v>17</v>
      </c>
      <c r="S1" s="7" t="s">
        <v>18</v>
      </c>
      <c r="T1" s="7" t="s">
        <v>19</v>
      </c>
      <c r="U1" s="7" t="s">
        <v>20</v>
      </c>
      <c r="V1" s="7" t="s">
        <v>21</v>
      </c>
      <c r="W1" s="7" t="s">
        <v>22</v>
      </c>
      <c r="X1" s="7" t="s">
        <v>23</v>
      </c>
      <c r="Y1" s="7" t="s">
        <v>24</v>
      </c>
      <c r="Z1" s="7" t="s">
        <v>25</v>
      </c>
      <c r="AA1" s="7" t="s">
        <v>26</v>
      </c>
      <c r="AB1" s="7" t="s">
        <v>27</v>
      </c>
      <c r="AC1" s="7" t="s">
        <v>28</v>
      </c>
      <c r="AD1" s="7" t="s">
        <v>29</v>
      </c>
      <c r="AE1" s="7" t="s">
        <v>30</v>
      </c>
      <c r="AF1" s="7" t="s">
        <v>31</v>
      </c>
      <c r="AG1" s="8" t="s">
        <v>32</v>
      </c>
      <c r="AH1" s="3" t="s">
        <v>33</v>
      </c>
      <c r="AI1" s="3" t="s">
        <v>34</v>
      </c>
      <c r="AJ1" s="3" t="s">
        <v>35</v>
      </c>
      <c r="AK1" s="3" t="s">
        <v>36</v>
      </c>
      <c r="AL1" s="3" t="s">
        <v>37</v>
      </c>
      <c r="AM1" s="3" t="s">
        <v>38</v>
      </c>
      <c r="AN1" s="3" t="s">
        <v>39</v>
      </c>
      <c r="AO1" s="3" t="s">
        <v>40</v>
      </c>
      <c r="AP1" s="3" t="s">
        <v>41</v>
      </c>
      <c r="AQ1" s="3" t="s">
        <v>42</v>
      </c>
      <c r="AR1" s="3" t="s">
        <v>43</v>
      </c>
      <c r="AS1" s="4" t="s">
        <v>44</v>
      </c>
      <c r="AT1" s="5" t="s">
        <v>45</v>
      </c>
      <c r="AU1" s="5" t="s">
        <v>46</v>
      </c>
      <c r="AV1" s="5" t="s">
        <v>47</v>
      </c>
      <c r="AW1" s="5" t="s">
        <v>48</v>
      </c>
      <c r="AX1" s="4" t="s">
        <v>49</v>
      </c>
      <c r="AY1" s="3" t="s">
        <v>50</v>
      </c>
      <c r="AZ1" s="3" t="s">
        <v>51</v>
      </c>
      <c r="BA1" s="4" t="s">
        <v>52</v>
      </c>
      <c r="BB1" s="9" t="s">
        <v>53</v>
      </c>
      <c r="BC1" s="9" t="s">
        <v>54</v>
      </c>
    </row>
    <row r="2" spans="1:55" x14ac:dyDescent="0.25">
      <c r="A2" s="10">
        <v>42373</v>
      </c>
      <c r="B2" s="11">
        <v>11100</v>
      </c>
      <c r="C2" s="11"/>
      <c r="D2" s="11">
        <v>8270</v>
      </c>
      <c r="E2" s="11">
        <v>25600</v>
      </c>
      <c r="F2" s="11">
        <v>11500</v>
      </c>
      <c r="G2" s="11">
        <v>168.54</v>
      </c>
      <c r="H2" s="11">
        <v>52705</v>
      </c>
      <c r="I2" s="11">
        <v>650.67999999999995</v>
      </c>
      <c r="J2" s="11">
        <v>85000</v>
      </c>
      <c r="K2" s="11">
        <v>179900</v>
      </c>
      <c r="L2" s="11">
        <v>91000</v>
      </c>
      <c r="M2" s="11">
        <v>408000</v>
      </c>
      <c r="N2" s="11">
        <v>69375</v>
      </c>
      <c r="O2" s="11">
        <v>19600</v>
      </c>
      <c r="P2" s="11">
        <v>25000</v>
      </c>
      <c r="Q2" s="11">
        <v>564.13</v>
      </c>
      <c r="R2" s="11">
        <v>100000</v>
      </c>
      <c r="S2" s="11">
        <v>130000</v>
      </c>
      <c r="T2" s="11">
        <v>120000</v>
      </c>
      <c r="U2" s="11">
        <v>125000</v>
      </c>
      <c r="V2" s="11"/>
      <c r="W2" s="11">
        <v>85000</v>
      </c>
      <c r="X2" s="11">
        <v>74000</v>
      </c>
      <c r="Y2" s="11"/>
      <c r="Z2" s="11"/>
      <c r="AA2" s="11">
        <v>47</v>
      </c>
      <c r="AB2" s="11"/>
      <c r="AC2" s="11"/>
      <c r="AD2" s="11">
        <v>33000</v>
      </c>
      <c r="AE2" s="11">
        <v>133000</v>
      </c>
      <c r="AF2" s="11"/>
      <c r="AG2" s="11">
        <v>104.97</v>
      </c>
      <c r="AH2" s="11">
        <v>123500</v>
      </c>
      <c r="AI2" s="11">
        <v>30000</v>
      </c>
      <c r="AJ2" s="11">
        <v>4200</v>
      </c>
      <c r="AK2" s="11">
        <v>49000</v>
      </c>
      <c r="AL2" s="11">
        <v>44990</v>
      </c>
      <c r="AM2" s="11">
        <v>19500</v>
      </c>
      <c r="AN2" s="11">
        <v>189995</v>
      </c>
      <c r="AO2" s="11">
        <v>19000</v>
      </c>
      <c r="AP2" s="11">
        <v>156000</v>
      </c>
      <c r="AQ2" s="11">
        <v>25005</v>
      </c>
      <c r="AR2" s="11">
        <v>28500</v>
      </c>
      <c r="AS2" s="11">
        <v>173.73</v>
      </c>
      <c r="AT2" s="11">
        <v>69500</v>
      </c>
      <c r="AU2" s="11">
        <v>13900</v>
      </c>
      <c r="AV2" s="11">
        <v>103995</v>
      </c>
      <c r="AW2" s="11">
        <v>25600</v>
      </c>
      <c r="AX2" s="11">
        <v>823.26</v>
      </c>
      <c r="AY2" s="11">
        <v>315505</v>
      </c>
      <c r="AZ2" s="11">
        <v>5100</v>
      </c>
      <c r="BA2" s="11">
        <v>1524.65</v>
      </c>
      <c r="BB2" s="12">
        <v>289.45</v>
      </c>
      <c r="BC2" s="12">
        <v>302.43</v>
      </c>
    </row>
    <row r="3" spans="1:55" x14ac:dyDescent="0.25">
      <c r="A3" s="10">
        <v>42374</v>
      </c>
      <c r="B3" s="11">
        <v>11200</v>
      </c>
      <c r="C3" s="11"/>
      <c r="D3" s="11">
        <v>8110</v>
      </c>
      <c r="E3" s="11">
        <v>26000</v>
      </c>
      <c r="F3" s="11">
        <v>11500</v>
      </c>
      <c r="G3" s="11">
        <v>169.8</v>
      </c>
      <c r="H3" s="11">
        <v>52705</v>
      </c>
      <c r="I3" s="11">
        <v>650.67999999999995</v>
      </c>
      <c r="J3" s="11">
        <v>85000</v>
      </c>
      <c r="K3" s="11">
        <v>179900</v>
      </c>
      <c r="L3" s="11">
        <v>91000</v>
      </c>
      <c r="M3" s="11">
        <v>408000</v>
      </c>
      <c r="N3" s="11">
        <v>64175</v>
      </c>
      <c r="O3" s="11">
        <v>20000</v>
      </c>
      <c r="P3" s="11">
        <v>26000</v>
      </c>
      <c r="Q3" s="11">
        <v>565.44000000000005</v>
      </c>
      <c r="R3" s="11">
        <v>100000</v>
      </c>
      <c r="S3" s="11">
        <v>130000</v>
      </c>
      <c r="T3" s="11">
        <v>118000</v>
      </c>
      <c r="U3" s="11">
        <v>123000</v>
      </c>
      <c r="V3" s="11"/>
      <c r="W3" s="11">
        <v>79000</v>
      </c>
      <c r="X3" s="11">
        <v>74000</v>
      </c>
      <c r="Y3" s="11"/>
      <c r="Z3" s="11"/>
      <c r="AA3" s="11">
        <v>47</v>
      </c>
      <c r="AB3" s="11"/>
      <c r="AC3" s="11"/>
      <c r="AD3" s="11">
        <v>33000</v>
      </c>
      <c r="AE3" s="11">
        <v>133000</v>
      </c>
      <c r="AF3" s="11"/>
      <c r="AG3" s="11">
        <v>104.46</v>
      </c>
      <c r="AH3" s="11">
        <v>120000</v>
      </c>
      <c r="AI3" s="11">
        <v>29505</v>
      </c>
      <c r="AJ3" s="11">
        <v>4200</v>
      </c>
      <c r="AK3" s="11">
        <v>50000</v>
      </c>
      <c r="AL3" s="11">
        <v>44000</v>
      </c>
      <c r="AM3" s="11">
        <v>19500</v>
      </c>
      <c r="AN3" s="11">
        <v>189995</v>
      </c>
      <c r="AO3" s="11">
        <v>19300</v>
      </c>
      <c r="AP3" s="11">
        <v>156000</v>
      </c>
      <c r="AQ3" s="11">
        <v>25005</v>
      </c>
      <c r="AR3" s="11">
        <v>28500</v>
      </c>
      <c r="AS3" s="11">
        <v>173.49</v>
      </c>
      <c r="AT3" s="11">
        <v>68900</v>
      </c>
      <c r="AU3" s="11">
        <v>13505</v>
      </c>
      <c r="AV3" s="11">
        <v>98500</v>
      </c>
      <c r="AW3" s="11">
        <v>25600</v>
      </c>
      <c r="AX3" s="11">
        <v>818.29</v>
      </c>
      <c r="AY3" s="11">
        <v>291845</v>
      </c>
      <c r="AZ3" s="11">
        <v>5100</v>
      </c>
      <c r="BA3" s="11">
        <v>1411.71</v>
      </c>
      <c r="BB3" s="12">
        <v>287.41000000000003</v>
      </c>
      <c r="BC3" s="12">
        <v>300.27</v>
      </c>
    </row>
    <row r="4" spans="1:55" x14ac:dyDescent="0.25">
      <c r="A4" s="10">
        <v>42383</v>
      </c>
      <c r="B4" s="11">
        <v>10500</v>
      </c>
      <c r="C4" s="11"/>
      <c r="D4" s="11">
        <v>8110</v>
      </c>
      <c r="E4" s="11">
        <v>26600</v>
      </c>
      <c r="F4" s="11">
        <v>11500</v>
      </c>
      <c r="G4" s="11">
        <v>166.42</v>
      </c>
      <c r="H4" s="11">
        <v>52700</v>
      </c>
      <c r="I4" s="11">
        <v>650.62</v>
      </c>
      <c r="J4" s="11">
        <v>80000</v>
      </c>
      <c r="K4" s="11">
        <v>179000</v>
      </c>
      <c r="L4" s="11">
        <v>91000</v>
      </c>
      <c r="M4" s="11">
        <v>422000</v>
      </c>
      <c r="N4" s="11">
        <v>66005</v>
      </c>
      <c r="O4" s="11">
        <v>20000</v>
      </c>
      <c r="P4" s="11">
        <v>26000</v>
      </c>
      <c r="Q4" s="11">
        <v>566.58000000000004</v>
      </c>
      <c r="R4" s="11">
        <v>96000</v>
      </c>
      <c r="S4" s="11">
        <v>130000</v>
      </c>
      <c r="T4" s="11">
        <v>119000</v>
      </c>
      <c r="U4" s="11">
        <v>131000</v>
      </c>
      <c r="V4" s="11"/>
      <c r="W4" s="11">
        <v>84500</v>
      </c>
      <c r="X4" s="11">
        <v>66500</v>
      </c>
      <c r="Y4" s="11"/>
      <c r="Z4" s="11"/>
      <c r="AA4" s="11">
        <v>50</v>
      </c>
      <c r="AB4" s="11"/>
      <c r="AC4" s="11"/>
      <c r="AD4" s="11">
        <v>35000</v>
      </c>
      <c r="AE4" s="11">
        <v>126000</v>
      </c>
      <c r="AF4" s="11"/>
      <c r="AG4" s="11">
        <v>106.05</v>
      </c>
      <c r="AH4" s="11">
        <v>123000</v>
      </c>
      <c r="AI4" s="11">
        <v>30000</v>
      </c>
      <c r="AJ4" s="11">
        <v>4095</v>
      </c>
      <c r="AK4" s="11">
        <v>48400</v>
      </c>
      <c r="AL4" s="11">
        <v>44000</v>
      </c>
      <c r="AM4" s="11">
        <v>19500</v>
      </c>
      <c r="AN4" s="11">
        <v>175000</v>
      </c>
      <c r="AO4" s="11">
        <v>19000</v>
      </c>
      <c r="AP4" s="11">
        <v>160000</v>
      </c>
      <c r="AQ4" s="11">
        <v>25005</v>
      </c>
      <c r="AR4" s="11">
        <v>27500</v>
      </c>
      <c r="AS4" s="11">
        <v>168.44</v>
      </c>
      <c r="AT4" s="11">
        <v>68000</v>
      </c>
      <c r="AU4" s="11">
        <v>13500</v>
      </c>
      <c r="AV4" s="11">
        <v>90800</v>
      </c>
      <c r="AW4" s="11">
        <v>24900</v>
      </c>
      <c r="AX4" s="11">
        <v>798.55</v>
      </c>
      <c r="AY4" s="11">
        <v>290250</v>
      </c>
      <c r="AZ4" s="11">
        <v>4900</v>
      </c>
      <c r="BA4" s="11">
        <v>1403.37</v>
      </c>
      <c r="BB4" s="12">
        <v>285.02999999999997</v>
      </c>
      <c r="BC4" s="12">
        <v>297.06</v>
      </c>
    </row>
    <row r="5" spans="1:55" x14ac:dyDescent="0.25">
      <c r="A5" s="10">
        <v>42454</v>
      </c>
      <c r="B5" s="11">
        <v>9550</v>
      </c>
      <c r="C5" s="11"/>
      <c r="D5" s="11">
        <v>7000</v>
      </c>
      <c r="E5" s="11">
        <v>30000</v>
      </c>
      <c r="F5" s="11">
        <v>11300</v>
      </c>
      <c r="G5" s="11">
        <v>165.03</v>
      </c>
      <c r="H5" s="11">
        <v>49000</v>
      </c>
      <c r="I5" s="11">
        <v>604.94000000000005</v>
      </c>
      <c r="J5" s="11">
        <v>83000</v>
      </c>
      <c r="K5" s="11">
        <v>204000</v>
      </c>
      <c r="L5" s="11">
        <v>156000</v>
      </c>
      <c r="M5" s="11">
        <v>650275</v>
      </c>
      <c r="N5" s="11">
        <v>120000</v>
      </c>
      <c r="O5" s="11">
        <v>18500</v>
      </c>
      <c r="P5" s="11">
        <v>27205</v>
      </c>
      <c r="Q5" s="11">
        <v>729.68</v>
      </c>
      <c r="R5" s="11">
        <v>105050</v>
      </c>
      <c r="S5" s="11">
        <v>265470</v>
      </c>
      <c r="T5" s="11">
        <v>149000</v>
      </c>
      <c r="U5" s="11">
        <v>195000</v>
      </c>
      <c r="V5" s="11"/>
      <c r="W5" s="11">
        <v>109000</v>
      </c>
      <c r="X5" s="11">
        <v>80000</v>
      </c>
      <c r="Y5" s="11"/>
      <c r="Z5" s="11"/>
      <c r="AA5" s="11">
        <v>33</v>
      </c>
      <c r="AB5" s="11"/>
      <c r="AC5" s="11"/>
      <c r="AD5" s="11">
        <v>26915</v>
      </c>
      <c r="AE5" s="11">
        <v>155000</v>
      </c>
      <c r="AF5" s="11"/>
      <c r="AG5" s="11">
        <v>109.2</v>
      </c>
      <c r="AH5" s="11">
        <v>94990</v>
      </c>
      <c r="AI5" s="11">
        <v>29600</v>
      </c>
      <c r="AJ5" s="11">
        <v>3600</v>
      </c>
      <c r="AK5" s="11">
        <v>50000</v>
      </c>
      <c r="AL5" s="11">
        <v>43000</v>
      </c>
      <c r="AM5" s="11">
        <v>20000</v>
      </c>
      <c r="AN5" s="11">
        <v>201000</v>
      </c>
      <c r="AO5" s="11">
        <v>26500</v>
      </c>
      <c r="AP5" s="11">
        <v>160000</v>
      </c>
      <c r="AQ5" s="11">
        <v>22800</v>
      </c>
      <c r="AR5" s="11">
        <v>29000</v>
      </c>
      <c r="AS5" s="11">
        <v>179.56</v>
      </c>
      <c r="AT5" s="11">
        <v>88000</v>
      </c>
      <c r="AU5" s="11">
        <v>14200</v>
      </c>
      <c r="AV5" s="11">
        <v>96000</v>
      </c>
      <c r="AW5" s="11">
        <v>25000</v>
      </c>
      <c r="AX5" s="11">
        <v>821.97</v>
      </c>
      <c r="AY5" s="11">
        <v>293505</v>
      </c>
      <c r="AZ5" s="11">
        <v>4800</v>
      </c>
      <c r="BA5" s="11">
        <v>1418.54</v>
      </c>
      <c r="BB5" s="12">
        <v>277.52</v>
      </c>
      <c r="BC5" s="12">
        <v>314.38</v>
      </c>
    </row>
    <row r="6" spans="1:55" x14ac:dyDescent="0.25">
      <c r="A6" s="10">
        <v>42458</v>
      </c>
      <c r="B6" s="11">
        <v>9650</v>
      </c>
      <c r="C6" s="11"/>
      <c r="D6" s="11">
        <v>7000</v>
      </c>
      <c r="E6" s="11">
        <v>31000</v>
      </c>
      <c r="F6" s="11">
        <v>11200</v>
      </c>
      <c r="G6" s="11">
        <v>167.02</v>
      </c>
      <c r="H6" s="11">
        <v>49000</v>
      </c>
      <c r="I6" s="11">
        <v>604.94000000000005</v>
      </c>
      <c r="J6" s="11">
        <v>82800</v>
      </c>
      <c r="K6" s="11">
        <v>205000</v>
      </c>
      <c r="L6" s="11">
        <v>156000</v>
      </c>
      <c r="M6" s="11">
        <v>663280</v>
      </c>
      <c r="N6" s="11">
        <v>120000</v>
      </c>
      <c r="O6" s="11">
        <v>18700</v>
      </c>
      <c r="P6" s="11">
        <v>27205</v>
      </c>
      <c r="Q6" s="11">
        <v>733.29</v>
      </c>
      <c r="R6" s="11">
        <v>105000</v>
      </c>
      <c r="S6" s="11">
        <v>245560</v>
      </c>
      <c r="T6" s="11">
        <v>149000</v>
      </c>
      <c r="U6" s="11">
        <v>195000</v>
      </c>
      <c r="V6" s="11"/>
      <c r="W6" s="11">
        <v>117000</v>
      </c>
      <c r="X6" s="11">
        <v>80000</v>
      </c>
      <c r="Y6" s="11"/>
      <c r="Z6" s="11"/>
      <c r="AA6" s="11">
        <v>35</v>
      </c>
      <c r="AB6" s="11"/>
      <c r="AC6" s="11"/>
      <c r="AD6" s="11">
        <v>27000</v>
      </c>
      <c r="AE6" s="11">
        <v>158995</v>
      </c>
      <c r="AF6" s="11"/>
      <c r="AG6" s="11">
        <v>111.12</v>
      </c>
      <c r="AH6" s="11">
        <v>94990</v>
      </c>
      <c r="AI6" s="11">
        <v>30000</v>
      </c>
      <c r="AJ6" s="11">
        <v>3600</v>
      </c>
      <c r="AK6" s="11">
        <v>51000</v>
      </c>
      <c r="AL6" s="11">
        <v>43000</v>
      </c>
      <c r="AM6" s="11">
        <v>20000</v>
      </c>
      <c r="AN6" s="11">
        <v>205000</v>
      </c>
      <c r="AO6" s="11">
        <v>25000</v>
      </c>
      <c r="AP6" s="11">
        <v>162200</v>
      </c>
      <c r="AQ6" s="11">
        <v>22800</v>
      </c>
      <c r="AR6" s="11">
        <v>28500</v>
      </c>
      <c r="AS6" s="11">
        <v>180.83</v>
      </c>
      <c r="AT6" s="11">
        <v>87000</v>
      </c>
      <c r="AU6" s="11">
        <v>14000</v>
      </c>
      <c r="AV6" s="11">
        <v>97000</v>
      </c>
      <c r="AW6" s="11">
        <v>25000</v>
      </c>
      <c r="AX6" s="11">
        <v>819.81</v>
      </c>
      <c r="AY6" s="11">
        <v>293500</v>
      </c>
      <c r="AZ6" s="11">
        <v>4800</v>
      </c>
      <c r="BA6" s="11">
        <v>1418.51</v>
      </c>
      <c r="BB6" s="12">
        <v>279.70999999999998</v>
      </c>
      <c r="BC6" s="12">
        <v>316.04000000000002</v>
      </c>
    </row>
    <row r="7" spans="1:55" x14ac:dyDescent="0.25">
      <c r="A7" s="10">
        <v>42459</v>
      </c>
      <c r="B7" s="11">
        <v>9500</v>
      </c>
      <c r="C7" s="11"/>
      <c r="D7" s="11">
        <v>7000</v>
      </c>
      <c r="E7" s="11">
        <v>30000</v>
      </c>
      <c r="F7" s="11">
        <v>11500</v>
      </c>
      <c r="G7" s="11">
        <v>165.55</v>
      </c>
      <c r="H7" s="11">
        <v>46000</v>
      </c>
      <c r="I7" s="11">
        <v>567.9</v>
      </c>
      <c r="J7" s="11">
        <v>83000</v>
      </c>
      <c r="K7" s="11">
        <v>205000</v>
      </c>
      <c r="L7" s="11">
        <v>156000</v>
      </c>
      <c r="M7" s="11">
        <v>699500</v>
      </c>
      <c r="N7" s="11">
        <v>120000</v>
      </c>
      <c r="O7" s="11">
        <v>18500</v>
      </c>
      <c r="P7" s="11">
        <v>27500</v>
      </c>
      <c r="Q7" s="11">
        <v>736.56</v>
      </c>
      <c r="R7" s="11">
        <v>100000</v>
      </c>
      <c r="S7" s="11">
        <v>227145</v>
      </c>
      <c r="T7" s="11">
        <v>149000</v>
      </c>
      <c r="U7" s="11">
        <v>195000</v>
      </c>
      <c r="V7" s="11"/>
      <c r="W7" s="11">
        <v>117000</v>
      </c>
      <c r="X7" s="11">
        <v>78000</v>
      </c>
      <c r="Y7" s="11"/>
      <c r="Z7" s="11"/>
      <c r="AA7" s="11">
        <v>37</v>
      </c>
      <c r="AB7" s="11"/>
      <c r="AC7" s="11"/>
      <c r="AD7" s="11">
        <v>27005</v>
      </c>
      <c r="AE7" s="11">
        <v>158000</v>
      </c>
      <c r="AF7" s="11"/>
      <c r="AG7" s="11">
        <v>111.32</v>
      </c>
      <c r="AH7" s="11">
        <v>90000</v>
      </c>
      <c r="AI7" s="11">
        <v>30000</v>
      </c>
      <c r="AJ7" s="11">
        <v>3600</v>
      </c>
      <c r="AK7" s="11">
        <v>51005</v>
      </c>
      <c r="AL7" s="11">
        <v>40000</v>
      </c>
      <c r="AM7" s="11">
        <v>19600</v>
      </c>
      <c r="AN7" s="11">
        <v>201000</v>
      </c>
      <c r="AO7" s="11">
        <v>26000</v>
      </c>
      <c r="AP7" s="11">
        <v>165000</v>
      </c>
      <c r="AQ7" s="11">
        <v>22800</v>
      </c>
      <c r="AR7" s="11">
        <v>28500</v>
      </c>
      <c r="AS7" s="11">
        <v>179.8</v>
      </c>
      <c r="AT7" s="11">
        <v>87000</v>
      </c>
      <c r="AU7" s="11">
        <v>14000</v>
      </c>
      <c r="AV7" s="11">
        <v>96000</v>
      </c>
      <c r="AW7" s="11">
        <v>24900</v>
      </c>
      <c r="AX7" s="11">
        <v>817.11</v>
      </c>
      <c r="AY7" s="11">
        <v>290000</v>
      </c>
      <c r="AZ7" s="11">
        <v>4440</v>
      </c>
      <c r="BA7" s="11">
        <v>1400.49</v>
      </c>
      <c r="BB7" s="12">
        <v>280.69</v>
      </c>
      <c r="BC7" s="12">
        <v>315.45999999999998</v>
      </c>
    </row>
    <row r="8" spans="1:55" x14ac:dyDescent="0.25">
      <c r="A8" s="10">
        <v>42460</v>
      </c>
      <c r="B8" s="11">
        <v>9500</v>
      </c>
      <c r="C8" s="11"/>
      <c r="D8" s="11">
        <v>6500</v>
      </c>
      <c r="E8" s="11">
        <v>30000</v>
      </c>
      <c r="F8" s="11">
        <v>12005</v>
      </c>
      <c r="G8" s="11">
        <v>167.43</v>
      </c>
      <c r="H8" s="11">
        <v>46000</v>
      </c>
      <c r="I8" s="11">
        <v>567.9</v>
      </c>
      <c r="J8" s="11">
        <v>82500</v>
      </c>
      <c r="K8" s="11">
        <v>192500</v>
      </c>
      <c r="L8" s="11">
        <v>156000</v>
      </c>
      <c r="M8" s="11">
        <v>699000</v>
      </c>
      <c r="N8" s="11">
        <v>111000</v>
      </c>
      <c r="O8" s="11">
        <v>18100</v>
      </c>
      <c r="P8" s="11">
        <v>28000</v>
      </c>
      <c r="Q8" s="11">
        <v>722.12</v>
      </c>
      <c r="R8" s="11">
        <v>100000</v>
      </c>
      <c r="S8" s="11">
        <v>210110</v>
      </c>
      <c r="T8" s="11">
        <v>149000</v>
      </c>
      <c r="U8" s="11">
        <v>194000</v>
      </c>
      <c r="V8" s="11"/>
      <c r="W8" s="11">
        <v>114445</v>
      </c>
      <c r="X8" s="11">
        <v>74500</v>
      </c>
      <c r="Y8" s="11"/>
      <c r="Z8" s="11"/>
      <c r="AA8" s="11">
        <v>38</v>
      </c>
      <c r="AB8" s="11"/>
      <c r="AC8" s="11"/>
      <c r="AD8" s="11">
        <v>27005</v>
      </c>
      <c r="AE8" s="11">
        <v>155000</v>
      </c>
      <c r="AF8" s="11"/>
      <c r="AG8" s="11">
        <v>110.47</v>
      </c>
      <c r="AH8" s="11">
        <v>90000</v>
      </c>
      <c r="AI8" s="11">
        <v>30900</v>
      </c>
      <c r="AJ8" s="11">
        <v>3600</v>
      </c>
      <c r="AK8" s="11">
        <v>51005</v>
      </c>
      <c r="AL8" s="11">
        <v>40000</v>
      </c>
      <c r="AM8" s="11">
        <v>20000</v>
      </c>
      <c r="AN8" s="11">
        <v>205000</v>
      </c>
      <c r="AO8" s="11">
        <v>27000</v>
      </c>
      <c r="AP8" s="11">
        <v>170000</v>
      </c>
      <c r="AQ8" s="11">
        <v>22800</v>
      </c>
      <c r="AR8" s="11">
        <v>28500</v>
      </c>
      <c r="AS8" s="11">
        <v>183.13</v>
      </c>
      <c r="AT8" s="11">
        <v>88000</v>
      </c>
      <c r="AU8" s="11">
        <v>14500</v>
      </c>
      <c r="AV8" s="11">
        <v>103200</v>
      </c>
      <c r="AW8" s="11">
        <v>24500</v>
      </c>
      <c r="AX8" s="11">
        <v>813.71</v>
      </c>
      <c r="AY8" s="11">
        <v>295000</v>
      </c>
      <c r="AZ8" s="11">
        <v>4440</v>
      </c>
      <c r="BA8" s="11">
        <v>1424.35</v>
      </c>
      <c r="BB8" s="12">
        <v>280.41000000000003</v>
      </c>
      <c r="BC8" s="12">
        <v>314.45999999999998</v>
      </c>
    </row>
    <row r="9" spans="1:55" x14ac:dyDescent="0.25">
      <c r="A9" s="10">
        <v>42461</v>
      </c>
      <c r="B9" s="11">
        <v>9500</v>
      </c>
      <c r="C9" s="11"/>
      <c r="D9" s="11">
        <v>6985</v>
      </c>
      <c r="E9" s="11">
        <v>28600</v>
      </c>
      <c r="F9" s="11">
        <v>12350</v>
      </c>
      <c r="G9" s="11">
        <v>166.63</v>
      </c>
      <c r="H9" s="11">
        <v>45000</v>
      </c>
      <c r="I9" s="11">
        <v>555.55999999999995</v>
      </c>
      <c r="J9" s="11">
        <v>82500</v>
      </c>
      <c r="K9" s="11">
        <v>194000</v>
      </c>
      <c r="L9" s="11">
        <v>159120</v>
      </c>
      <c r="M9" s="11">
        <v>699000</v>
      </c>
      <c r="N9" s="11">
        <v>113220</v>
      </c>
      <c r="O9" s="11">
        <v>18000</v>
      </c>
      <c r="P9" s="11">
        <v>30000</v>
      </c>
      <c r="Q9" s="11">
        <v>732.78</v>
      </c>
      <c r="R9" s="11">
        <v>100000</v>
      </c>
      <c r="S9" s="11">
        <v>194355</v>
      </c>
      <c r="T9" s="11">
        <v>143100</v>
      </c>
      <c r="U9" s="11">
        <v>195000</v>
      </c>
      <c r="V9" s="11"/>
      <c r="W9" s="11">
        <v>114700</v>
      </c>
      <c r="X9" s="11">
        <v>75000</v>
      </c>
      <c r="Y9" s="11"/>
      <c r="Z9" s="11"/>
      <c r="AA9" s="11">
        <v>39</v>
      </c>
      <c r="AB9" s="11"/>
      <c r="AC9" s="11"/>
      <c r="AD9" s="11">
        <v>27005</v>
      </c>
      <c r="AE9" s="11">
        <v>153000</v>
      </c>
      <c r="AF9" s="11"/>
      <c r="AG9" s="11">
        <v>109.99</v>
      </c>
      <c r="AH9" s="11">
        <v>90000</v>
      </c>
      <c r="AI9" s="11">
        <v>29600</v>
      </c>
      <c r="AJ9" s="11">
        <v>3600</v>
      </c>
      <c r="AK9" s="11">
        <v>52500</v>
      </c>
      <c r="AL9" s="11">
        <v>38000</v>
      </c>
      <c r="AM9" s="11">
        <v>20100</v>
      </c>
      <c r="AN9" s="11">
        <v>205000</v>
      </c>
      <c r="AO9" s="11">
        <v>28000</v>
      </c>
      <c r="AP9" s="11">
        <v>170000</v>
      </c>
      <c r="AQ9" s="11">
        <v>22800</v>
      </c>
      <c r="AR9" s="11">
        <v>28500</v>
      </c>
      <c r="AS9" s="11">
        <v>182.7</v>
      </c>
      <c r="AT9" s="11">
        <v>86995</v>
      </c>
      <c r="AU9" s="11">
        <v>14500</v>
      </c>
      <c r="AV9" s="11">
        <v>103200</v>
      </c>
      <c r="AW9" s="11">
        <v>24700</v>
      </c>
      <c r="AX9" s="11">
        <v>817.97</v>
      </c>
      <c r="AY9" s="11">
        <v>290000</v>
      </c>
      <c r="AZ9" s="11">
        <v>4770</v>
      </c>
      <c r="BA9" s="11">
        <v>1401.7</v>
      </c>
      <c r="BB9" s="12">
        <v>281.75</v>
      </c>
      <c r="BC9" s="12">
        <v>315.02999999999997</v>
      </c>
    </row>
    <row r="10" spans="1:55" x14ac:dyDescent="0.25">
      <c r="A10" s="10">
        <v>42464</v>
      </c>
      <c r="B10" s="11">
        <v>9300</v>
      </c>
      <c r="C10" s="11"/>
      <c r="D10" s="11">
        <v>6985</v>
      </c>
      <c r="E10" s="11">
        <v>30000</v>
      </c>
      <c r="F10" s="11">
        <v>12350</v>
      </c>
      <c r="G10" s="11">
        <v>167.85</v>
      </c>
      <c r="H10" s="11">
        <v>45000</v>
      </c>
      <c r="I10" s="11">
        <v>555.55999999999995</v>
      </c>
      <c r="J10" s="11">
        <v>83000</v>
      </c>
      <c r="K10" s="11">
        <v>194000</v>
      </c>
      <c r="L10" s="11">
        <v>159120</v>
      </c>
      <c r="M10" s="11">
        <v>699000</v>
      </c>
      <c r="N10" s="11">
        <v>120000</v>
      </c>
      <c r="O10" s="11">
        <v>18000</v>
      </c>
      <c r="P10" s="11">
        <v>32000</v>
      </c>
      <c r="Q10" s="11">
        <v>744.28</v>
      </c>
      <c r="R10" s="11">
        <v>105005</v>
      </c>
      <c r="S10" s="11">
        <v>182000</v>
      </c>
      <c r="T10" s="11">
        <v>145000</v>
      </c>
      <c r="U10" s="11">
        <v>186120</v>
      </c>
      <c r="V10" s="11"/>
      <c r="W10" s="11">
        <v>114500</v>
      </c>
      <c r="X10" s="11">
        <v>79000</v>
      </c>
      <c r="Y10" s="11"/>
      <c r="Z10" s="11"/>
      <c r="AA10" s="11">
        <v>39</v>
      </c>
      <c r="AB10" s="11"/>
      <c r="AC10" s="11"/>
      <c r="AD10" s="11">
        <v>27005</v>
      </c>
      <c r="AE10" s="11">
        <v>152000</v>
      </c>
      <c r="AF10" s="11"/>
      <c r="AG10" s="11">
        <v>109.58</v>
      </c>
      <c r="AH10" s="11">
        <v>90000</v>
      </c>
      <c r="AI10" s="11">
        <v>30000</v>
      </c>
      <c r="AJ10" s="11">
        <v>3600</v>
      </c>
      <c r="AK10" s="11">
        <v>52500</v>
      </c>
      <c r="AL10" s="11">
        <v>39000</v>
      </c>
      <c r="AM10" s="11">
        <v>21000</v>
      </c>
      <c r="AN10" s="11">
        <v>205015</v>
      </c>
      <c r="AO10" s="11">
        <v>30000</v>
      </c>
      <c r="AP10" s="11">
        <v>168000</v>
      </c>
      <c r="AQ10" s="11">
        <v>22800</v>
      </c>
      <c r="AR10" s="11">
        <v>28750</v>
      </c>
      <c r="AS10" s="11">
        <v>183.88</v>
      </c>
      <c r="AT10" s="11">
        <v>86500</v>
      </c>
      <c r="AU10" s="11">
        <v>14895</v>
      </c>
      <c r="AV10" s="11">
        <v>97005</v>
      </c>
      <c r="AW10" s="11">
        <v>24700</v>
      </c>
      <c r="AX10" s="11">
        <v>819.57</v>
      </c>
      <c r="AY10" s="11">
        <v>292000</v>
      </c>
      <c r="AZ10" s="11">
        <v>5000</v>
      </c>
      <c r="BA10" s="11">
        <v>1412.09</v>
      </c>
      <c r="BB10" s="12">
        <v>281.88</v>
      </c>
      <c r="BC10" s="12">
        <v>315.99</v>
      </c>
    </row>
    <row r="11" spans="1:55" x14ac:dyDescent="0.25">
      <c r="A11" s="10">
        <v>42465</v>
      </c>
      <c r="B11" s="11">
        <v>9600</v>
      </c>
      <c r="C11" s="11"/>
      <c r="D11" s="11">
        <v>6845</v>
      </c>
      <c r="E11" s="11">
        <v>30000</v>
      </c>
      <c r="F11" s="11">
        <v>12200</v>
      </c>
      <c r="G11" s="11">
        <v>169.06</v>
      </c>
      <c r="H11" s="11">
        <v>46000</v>
      </c>
      <c r="I11" s="11">
        <v>567.9</v>
      </c>
      <c r="J11" s="11">
        <v>84000</v>
      </c>
      <c r="K11" s="11">
        <v>194000</v>
      </c>
      <c r="L11" s="11">
        <v>150000</v>
      </c>
      <c r="M11" s="11">
        <v>690000</v>
      </c>
      <c r="N11" s="11">
        <v>111000</v>
      </c>
      <c r="O11" s="11">
        <v>18000</v>
      </c>
      <c r="P11" s="11">
        <v>34000</v>
      </c>
      <c r="Q11" s="11">
        <v>727.58</v>
      </c>
      <c r="R11" s="11">
        <v>107000</v>
      </c>
      <c r="S11" s="11">
        <v>168350</v>
      </c>
      <c r="T11" s="11">
        <v>145010</v>
      </c>
      <c r="U11" s="11">
        <v>189995</v>
      </c>
      <c r="V11" s="11"/>
      <c r="W11" s="11">
        <v>112000</v>
      </c>
      <c r="X11" s="11">
        <v>79510</v>
      </c>
      <c r="Y11" s="11"/>
      <c r="Z11" s="11"/>
      <c r="AA11" s="11">
        <v>38</v>
      </c>
      <c r="AB11" s="11"/>
      <c r="AC11" s="11"/>
      <c r="AD11" s="11">
        <v>27005</v>
      </c>
      <c r="AE11" s="11">
        <v>152000</v>
      </c>
      <c r="AF11" s="11"/>
      <c r="AG11" s="11">
        <v>108.14</v>
      </c>
      <c r="AH11" s="11">
        <v>90000</v>
      </c>
      <c r="AI11" s="11">
        <v>30100</v>
      </c>
      <c r="AJ11" s="11">
        <v>3600</v>
      </c>
      <c r="AK11" s="11">
        <v>54500</v>
      </c>
      <c r="AL11" s="11">
        <v>39000</v>
      </c>
      <c r="AM11" s="11">
        <v>21120</v>
      </c>
      <c r="AN11" s="11">
        <v>205000</v>
      </c>
      <c r="AO11" s="11">
        <v>29500</v>
      </c>
      <c r="AP11" s="11">
        <v>170000</v>
      </c>
      <c r="AQ11" s="11">
        <v>22800</v>
      </c>
      <c r="AR11" s="11">
        <v>29000</v>
      </c>
      <c r="AS11" s="11">
        <v>184.77</v>
      </c>
      <c r="AT11" s="11">
        <v>87000</v>
      </c>
      <c r="AU11" s="11">
        <v>14505</v>
      </c>
      <c r="AV11" s="11">
        <v>98005</v>
      </c>
      <c r="AW11" s="11">
        <v>24600</v>
      </c>
      <c r="AX11" s="11">
        <v>814.38</v>
      </c>
      <c r="AY11" s="11">
        <v>290000</v>
      </c>
      <c r="AZ11" s="11">
        <v>5000</v>
      </c>
      <c r="BA11" s="11">
        <v>1402.54</v>
      </c>
      <c r="BB11" s="12">
        <v>280.04000000000002</v>
      </c>
      <c r="BC11" s="12">
        <v>313.3</v>
      </c>
    </row>
    <row r="12" spans="1:55" x14ac:dyDescent="0.25">
      <c r="A12" s="10">
        <v>42466</v>
      </c>
      <c r="B12" s="11">
        <v>9305</v>
      </c>
      <c r="C12" s="11"/>
      <c r="D12" s="11">
        <v>6845</v>
      </c>
      <c r="E12" s="11">
        <v>30000</v>
      </c>
      <c r="F12" s="11">
        <v>12200</v>
      </c>
      <c r="G12" s="11">
        <v>167.18</v>
      </c>
      <c r="H12" s="11">
        <v>46000</v>
      </c>
      <c r="I12" s="11">
        <v>567.9</v>
      </c>
      <c r="J12" s="11">
        <v>86000</v>
      </c>
      <c r="K12" s="11">
        <v>194000</v>
      </c>
      <c r="L12" s="11">
        <v>150000</v>
      </c>
      <c r="M12" s="11">
        <v>690000</v>
      </c>
      <c r="N12" s="11">
        <v>102675</v>
      </c>
      <c r="O12" s="11">
        <v>18000</v>
      </c>
      <c r="P12" s="11">
        <v>32250</v>
      </c>
      <c r="Q12" s="11">
        <v>716.25</v>
      </c>
      <c r="R12" s="11">
        <v>104860</v>
      </c>
      <c r="S12" s="11">
        <v>163000</v>
      </c>
      <c r="T12" s="11">
        <v>145010</v>
      </c>
      <c r="U12" s="11">
        <v>190000</v>
      </c>
      <c r="V12" s="11"/>
      <c r="W12" s="11">
        <v>112000</v>
      </c>
      <c r="X12" s="11">
        <v>80000</v>
      </c>
      <c r="Y12" s="11"/>
      <c r="Z12" s="11"/>
      <c r="AA12" s="11">
        <v>38</v>
      </c>
      <c r="AB12" s="11"/>
      <c r="AC12" s="11"/>
      <c r="AD12" s="11">
        <v>27005</v>
      </c>
      <c r="AE12" s="11">
        <v>154900</v>
      </c>
      <c r="AF12" s="11"/>
      <c r="AG12" s="11">
        <v>108.17</v>
      </c>
      <c r="AH12" s="11">
        <v>88000</v>
      </c>
      <c r="AI12" s="11">
        <v>29600</v>
      </c>
      <c r="AJ12" s="11">
        <v>3600</v>
      </c>
      <c r="AK12" s="11">
        <v>52000</v>
      </c>
      <c r="AL12" s="11">
        <v>40500</v>
      </c>
      <c r="AM12" s="11">
        <v>21120</v>
      </c>
      <c r="AN12" s="11">
        <v>205000</v>
      </c>
      <c r="AO12" s="11">
        <v>31000</v>
      </c>
      <c r="AP12" s="11">
        <v>170000</v>
      </c>
      <c r="AQ12" s="11">
        <v>23500</v>
      </c>
      <c r="AR12" s="11">
        <v>29000</v>
      </c>
      <c r="AS12" s="11">
        <v>184.8</v>
      </c>
      <c r="AT12" s="11">
        <v>87000</v>
      </c>
      <c r="AU12" s="11">
        <v>14600</v>
      </c>
      <c r="AV12" s="11">
        <v>98005</v>
      </c>
      <c r="AW12" s="11">
        <v>24675</v>
      </c>
      <c r="AX12" s="11">
        <v>817.04</v>
      </c>
      <c r="AY12" s="11">
        <v>295000</v>
      </c>
      <c r="AZ12" s="11">
        <v>5000</v>
      </c>
      <c r="BA12" s="11">
        <v>1426.41</v>
      </c>
      <c r="BB12" s="12">
        <v>280.91000000000003</v>
      </c>
      <c r="BC12" s="12">
        <v>313.29000000000002</v>
      </c>
    </row>
    <row r="13" spans="1:55" x14ac:dyDescent="0.25">
      <c r="A13" s="10">
        <v>42467</v>
      </c>
      <c r="B13" s="11">
        <v>9600</v>
      </c>
      <c r="C13" s="11"/>
      <c r="D13" s="11">
        <v>6845</v>
      </c>
      <c r="E13" s="11">
        <v>29500</v>
      </c>
      <c r="F13" s="11">
        <v>12200</v>
      </c>
      <c r="G13" s="11">
        <v>168.17</v>
      </c>
      <c r="H13" s="11">
        <v>46005</v>
      </c>
      <c r="I13" s="11">
        <v>567.96</v>
      </c>
      <c r="J13" s="11">
        <v>83000</v>
      </c>
      <c r="K13" s="11">
        <v>200000</v>
      </c>
      <c r="L13" s="11">
        <v>145000</v>
      </c>
      <c r="M13" s="11">
        <v>690000</v>
      </c>
      <c r="N13" s="11">
        <v>102675</v>
      </c>
      <c r="O13" s="11">
        <v>18500</v>
      </c>
      <c r="P13" s="11">
        <v>32250</v>
      </c>
      <c r="Q13" s="11">
        <v>714.44</v>
      </c>
      <c r="R13" s="11">
        <v>103000</v>
      </c>
      <c r="S13" s="11">
        <v>168000</v>
      </c>
      <c r="T13" s="11">
        <v>155000</v>
      </c>
      <c r="U13" s="11">
        <v>190000</v>
      </c>
      <c r="V13" s="11"/>
      <c r="W13" s="11">
        <v>110000</v>
      </c>
      <c r="X13" s="11">
        <v>80000</v>
      </c>
      <c r="Y13" s="11"/>
      <c r="Z13" s="11"/>
      <c r="AA13" s="11">
        <v>38</v>
      </c>
      <c r="AB13" s="11"/>
      <c r="AC13" s="11"/>
      <c r="AD13" s="11">
        <v>27005</v>
      </c>
      <c r="AE13" s="11">
        <v>155000</v>
      </c>
      <c r="AF13" s="11"/>
      <c r="AG13" s="11">
        <v>108.78</v>
      </c>
      <c r="AH13" s="11">
        <v>88000</v>
      </c>
      <c r="AI13" s="11">
        <v>30000</v>
      </c>
      <c r="AJ13" s="11">
        <v>3800</v>
      </c>
      <c r="AK13" s="11">
        <v>52000</v>
      </c>
      <c r="AL13" s="11">
        <v>40500</v>
      </c>
      <c r="AM13" s="11">
        <v>21005</v>
      </c>
      <c r="AN13" s="11">
        <v>210000</v>
      </c>
      <c r="AO13" s="11">
        <v>32000</v>
      </c>
      <c r="AP13" s="11">
        <v>168100</v>
      </c>
      <c r="AQ13" s="11">
        <v>24000</v>
      </c>
      <c r="AR13" s="11">
        <v>28900</v>
      </c>
      <c r="AS13" s="11">
        <v>186.88</v>
      </c>
      <c r="AT13" s="11">
        <v>87000</v>
      </c>
      <c r="AU13" s="11">
        <v>14490</v>
      </c>
      <c r="AV13" s="11">
        <v>98005</v>
      </c>
      <c r="AW13" s="11">
        <v>24700</v>
      </c>
      <c r="AX13" s="11">
        <v>816.73</v>
      </c>
      <c r="AY13" s="11">
        <v>295000</v>
      </c>
      <c r="AZ13" s="11">
        <v>5000</v>
      </c>
      <c r="BA13" s="11">
        <v>1426.41</v>
      </c>
      <c r="BB13" s="12">
        <v>281.39999999999998</v>
      </c>
      <c r="BC13" s="12">
        <v>314.06</v>
      </c>
    </row>
    <row r="14" spans="1:55" x14ac:dyDescent="0.25">
      <c r="A14" s="10">
        <v>42468</v>
      </c>
      <c r="B14" s="11">
        <v>9500</v>
      </c>
      <c r="C14" s="11"/>
      <c r="D14" s="11">
        <v>6845</v>
      </c>
      <c r="E14" s="11">
        <v>29995</v>
      </c>
      <c r="F14" s="11">
        <v>12345</v>
      </c>
      <c r="G14" s="11">
        <v>169.02</v>
      </c>
      <c r="H14" s="11">
        <v>46005</v>
      </c>
      <c r="I14" s="11">
        <v>567.96</v>
      </c>
      <c r="J14" s="11">
        <v>83000</v>
      </c>
      <c r="K14" s="11">
        <v>200000</v>
      </c>
      <c r="L14" s="11">
        <v>142500</v>
      </c>
      <c r="M14" s="11">
        <v>640000</v>
      </c>
      <c r="N14" s="11">
        <v>94980</v>
      </c>
      <c r="O14" s="11">
        <v>18510</v>
      </c>
      <c r="P14" s="11">
        <v>32500</v>
      </c>
      <c r="Q14" s="11">
        <v>698.47</v>
      </c>
      <c r="R14" s="11">
        <v>102000</v>
      </c>
      <c r="S14" s="11">
        <v>168005</v>
      </c>
      <c r="T14" s="11">
        <v>154900</v>
      </c>
      <c r="U14" s="11">
        <v>200000</v>
      </c>
      <c r="V14" s="11"/>
      <c r="W14" s="11">
        <v>110000</v>
      </c>
      <c r="X14" s="11">
        <v>79000</v>
      </c>
      <c r="Y14" s="11"/>
      <c r="Z14" s="11"/>
      <c r="AA14" s="11">
        <v>38</v>
      </c>
      <c r="AB14" s="11"/>
      <c r="AC14" s="11"/>
      <c r="AD14" s="11">
        <v>27005</v>
      </c>
      <c r="AE14" s="11">
        <v>155000</v>
      </c>
      <c r="AF14" s="11"/>
      <c r="AG14" s="11">
        <v>109.06</v>
      </c>
      <c r="AH14" s="11">
        <v>85000</v>
      </c>
      <c r="AI14" s="11">
        <v>29700</v>
      </c>
      <c r="AJ14" s="11">
        <v>3800</v>
      </c>
      <c r="AK14" s="11">
        <v>52000</v>
      </c>
      <c r="AL14" s="11">
        <v>40500</v>
      </c>
      <c r="AM14" s="11">
        <v>21000</v>
      </c>
      <c r="AN14" s="11">
        <v>205005</v>
      </c>
      <c r="AO14" s="11">
        <v>34200</v>
      </c>
      <c r="AP14" s="11">
        <v>170000</v>
      </c>
      <c r="AQ14" s="11">
        <v>24000</v>
      </c>
      <c r="AR14" s="11">
        <v>29850</v>
      </c>
      <c r="AS14" s="11">
        <v>186.85</v>
      </c>
      <c r="AT14" s="11">
        <v>88000</v>
      </c>
      <c r="AU14" s="11">
        <v>14400</v>
      </c>
      <c r="AV14" s="11">
        <v>100000</v>
      </c>
      <c r="AW14" s="11">
        <v>25020</v>
      </c>
      <c r="AX14" s="11">
        <v>825.04</v>
      </c>
      <c r="AY14" s="11">
        <v>290000</v>
      </c>
      <c r="AZ14" s="11">
        <v>5000</v>
      </c>
      <c r="BA14" s="11">
        <v>1402.54</v>
      </c>
      <c r="BB14" s="12">
        <v>283.73</v>
      </c>
      <c r="BC14" s="12">
        <v>314.58999999999997</v>
      </c>
    </row>
    <row r="15" spans="1:55" x14ac:dyDescent="0.25">
      <c r="A15" s="10">
        <v>42499</v>
      </c>
      <c r="B15" s="11">
        <v>13220</v>
      </c>
      <c r="C15" s="11"/>
      <c r="D15" s="11">
        <v>6000</v>
      </c>
      <c r="E15" s="11">
        <v>38000</v>
      </c>
      <c r="F15" s="11">
        <v>13690</v>
      </c>
      <c r="G15" s="11">
        <v>212.15</v>
      </c>
      <c r="H15" s="11">
        <v>52010</v>
      </c>
      <c r="I15" s="11">
        <v>642.1</v>
      </c>
      <c r="J15" s="11">
        <v>149000</v>
      </c>
      <c r="K15" s="11">
        <v>205000</v>
      </c>
      <c r="L15" s="11">
        <v>115000</v>
      </c>
      <c r="M15" s="11">
        <v>680000</v>
      </c>
      <c r="N15" s="11">
        <v>104000</v>
      </c>
      <c r="O15" s="11">
        <v>16995</v>
      </c>
      <c r="P15" s="11">
        <v>29000</v>
      </c>
      <c r="Q15" s="11">
        <v>679.77</v>
      </c>
      <c r="R15" s="11">
        <v>104000</v>
      </c>
      <c r="S15" s="11">
        <v>197100</v>
      </c>
      <c r="T15" s="11">
        <v>141000</v>
      </c>
      <c r="U15" s="11">
        <v>185000</v>
      </c>
      <c r="V15" s="11"/>
      <c r="W15" s="11">
        <v>109000</v>
      </c>
      <c r="X15" s="11">
        <v>74010</v>
      </c>
      <c r="Y15" s="11"/>
      <c r="Z15" s="11"/>
      <c r="AA15" s="11">
        <v>37</v>
      </c>
      <c r="AB15" s="11"/>
      <c r="AC15" s="11"/>
      <c r="AD15" s="11">
        <v>27600</v>
      </c>
      <c r="AE15" s="11">
        <v>145000</v>
      </c>
      <c r="AF15" s="11"/>
      <c r="AG15" s="11">
        <v>106.34</v>
      </c>
      <c r="AH15" s="11">
        <v>96005</v>
      </c>
      <c r="AI15" s="11">
        <v>29000</v>
      </c>
      <c r="AJ15" s="11">
        <v>4370</v>
      </c>
      <c r="AK15" s="11">
        <v>47995</v>
      </c>
      <c r="AL15" s="11">
        <v>55000</v>
      </c>
      <c r="AM15" s="11">
        <v>21000</v>
      </c>
      <c r="AN15" s="11">
        <v>214000</v>
      </c>
      <c r="AO15" s="11">
        <v>32380</v>
      </c>
      <c r="AP15" s="11">
        <v>175000</v>
      </c>
      <c r="AQ15" s="11">
        <v>26370</v>
      </c>
      <c r="AR15" s="11">
        <v>27050</v>
      </c>
      <c r="AS15" s="11">
        <v>189.51</v>
      </c>
      <c r="AT15" s="11">
        <v>90000</v>
      </c>
      <c r="AU15" s="11">
        <v>14000</v>
      </c>
      <c r="AV15" s="11">
        <v>96510</v>
      </c>
      <c r="AW15" s="11">
        <v>23600</v>
      </c>
      <c r="AX15" s="11">
        <v>787.08</v>
      </c>
      <c r="AY15" s="11">
        <v>290000</v>
      </c>
      <c r="AZ15" s="11">
        <v>5200</v>
      </c>
      <c r="BA15" s="11">
        <v>1403.27</v>
      </c>
      <c r="BB15" s="12">
        <v>271.76</v>
      </c>
      <c r="BC15" s="12">
        <v>308.01</v>
      </c>
    </row>
    <row r="16" spans="1:55" x14ac:dyDescent="0.25">
      <c r="A16" s="10">
        <v>42500</v>
      </c>
      <c r="B16" s="11">
        <v>12765</v>
      </c>
      <c r="C16" s="11"/>
      <c r="D16" s="11">
        <v>6000</v>
      </c>
      <c r="E16" s="11">
        <v>35900</v>
      </c>
      <c r="F16" s="11">
        <v>12705</v>
      </c>
      <c r="G16" s="11">
        <v>201.38</v>
      </c>
      <c r="H16" s="11">
        <v>55900</v>
      </c>
      <c r="I16" s="11">
        <v>690.12</v>
      </c>
      <c r="J16" s="11">
        <v>153000</v>
      </c>
      <c r="K16" s="11">
        <v>220375</v>
      </c>
      <c r="L16" s="11">
        <v>115510</v>
      </c>
      <c r="M16" s="11">
        <v>679990</v>
      </c>
      <c r="N16" s="11">
        <v>100000</v>
      </c>
      <c r="O16" s="11">
        <v>17000</v>
      </c>
      <c r="P16" s="11">
        <v>28850</v>
      </c>
      <c r="Q16" s="11">
        <v>681.82</v>
      </c>
      <c r="R16" s="11">
        <v>103000</v>
      </c>
      <c r="S16" s="11">
        <v>210000</v>
      </c>
      <c r="T16" s="11">
        <v>141000</v>
      </c>
      <c r="U16" s="11">
        <v>183000</v>
      </c>
      <c r="V16" s="11"/>
      <c r="W16" s="11">
        <v>110000</v>
      </c>
      <c r="X16" s="11">
        <v>74500</v>
      </c>
      <c r="Y16" s="11"/>
      <c r="Z16" s="11"/>
      <c r="AA16" s="11">
        <v>38</v>
      </c>
      <c r="AB16" s="11"/>
      <c r="AC16" s="11"/>
      <c r="AD16" s="11">
        <v>27600</v>
      </c>
      <c r="AE16" s="11">
        <v>145000</v>
      </c>
      <c r="AF16" s="11"/>
      <c r="AG16" s="11">
        <v>107.9</v>
      </c>
      <c r="AH16" s="11">
        <v>101585</v>
      </c>
      <c r="AI16" s="11">
        <v>29000</v>
      </c>
      <c r="AJ16" s="11">
        <v>4370</v>
      </c>
      <c r="AK16" s="11">
        <v>47100</v>
      </c>
      <c r="AL16" s="11">
        <v>54000</v>
      </c>
      <c r="AM16" s="11">
        <v>20490</v>
      </c>
      <c r="AN16" s="11">
        <v>210000</v>
      </c>
      <c r="AO16" s="11">
        <v>32380</v>
      </c>
      <c r="AP16" s="11">
        <v>175000</v>
      </c>
      <c r="AQ16" s="11">
        <v>26370</v>
      </c>
      <c r="AR16" s="11">
        <v>26510</v>
      </c>
      <c r="AS16" s="11">
        <v>187.53</v>
      </c>
      <c r="AT16" s="11">
        <v>88500</v>
      </c>
      <c r="AU16" s="11">
        <v>14005</v>
      </c>
      <c r="AV16" s="11">
        <v>95000</v>
      </c>
      <c r="AW16" s="11">
        <v>23700</v>
      </c>
      <c r="AX16" s="11">
        <v>788.22</v>
      </c>
      <c r="AY16" s="11">
        <v>287000</v>
      </c>
      <c r="AZ16" s="11">
        <v>5200</v>
      </c>
      <c r="BA16" s="11">
        <v>1388.95</v>
      </c>
      <c r="BB16" s="12">
        <v>272.7</v>
      </c>
      <c r="BC16" s="12">
        <v>308.45</v>
      </c>
    </row>
    <row r="17" spans="1:55" x14ac:dyDescent="0.25">
      <c r="A17" s="10">
        <v>42501</v>
      </c>
      <c r="B17" s="11">
        <v>13000</v>
      </c>
      <c r="C17" s="11"/>
      <c r="D17" s="11">
        <v>6000</v>
      </c>
      <c r="E17" s="11">
        <v>34500</v>
      </c>
      <c r="F17" s="11">
        <v>12800</v>
      </c>
      <c r="G17" s="11">
        <v>200.78</v>
      </c>
      <c r="H17" s="11">
        <v>55900</v>
      </c>
      <c r="I17" s="11">
        <v>690.12</v>
      </c>
      <c r="J17" s="11">
        <v>150000</v>
      </c>
      <c r="K17" s="11">
        <v>205100</v>
      </c>
      <c r="L17" s="11">
        <v>115510</v>
      </c>
      <c r="M17" s="11">
        <v>679990</v>
      </c>
      <c r="N17" s="11">
        <v>100000</v>
      </c>
      <c r="O17" s="11">
        <v>17000</v>
      </c>
      <c r="P17" s="11">
        <v>29000</v>
      </c>
      <c r="Q17" s="11">
        <v>677.16</v>
      </c>
      <c r="R17" s="11">
        <v>101000</v>
      </c>
      <c r="S17" s="11">
        <v>198000</v>
      </c>
      <c r="T17" s="11">
        <v>140000</v>
      </c>
      <c r="U17" s="11">
        <v>183000</v>
      </c>
      <c r="V17" s="11"/>
      <c r="W17" s="11">
        <v>109000</v>
      </c>
      <c r="X17" s="11">
        <v>74010</v>
      </c>
      <c r="Y17" s="11"/>
      <c r="Z17" s="11"/>
      <c r="AA17" s="11">
        <v>37</v>
      </c>
      <c r="AB17" s="11"/>
      <c r="AC17" s="11"/>
      <c r="AD17" s="11">
        <v>29670</v>
      </c>
      <c r="AE17" s="11">
        <v>145000</v>
      </c>
      <c r="AF17" s="11"/>
      <c r="AG17" s="11">
        <v>105.99</v>
      </c>
      <c r="AH17" s="11">
        <v>101585</v>
      </c>
      <c r="AI17" s="11">
        <v>28600</v>
      </c>
      <c r="AJ17" s="11">
        <v>4370</v>
      </c>
      <c r="AK17" s="11">
        <v>48000</v>
      </c>
      <c r="AL17" s="11">
        <v>52000</v>
      </c>
      <c r="AM17" s="11">
        <v>20490</v>
      </c>
      <c r="AN17" s="11">
        <v>210000</v>
      </c>
      <c r="AO17" s="11">
        <v>34000</v>
      </c>
      <c r="AP17" s="11">
        <v>170010</v>
      </c>
      <c r="AQ17" s="11">
        <v>26370</v>
      </c>
      <c r="AR17" s="11">
        <v>27000</v>
      </c>
      <c r="AS17" s="11">
        <v>187.29</v>
      </c>
      <c r="AT17" s="11">
        <v>88005</v>
      </c>
      <c r="AU17" s="11">
        <v>14200</v>
      </c>
      <c r="AV17" s="11">
        <v>95000</v>
      </c>
      <c r="AW17" s="11">
        <v>23700</v>
      </c>
      <c r="AX17" s="11">
        <v>789.52</v>
      </c>
      <c r="AY17" s="11">
        <v>295000</v>
      </c>
      <c r="AZ17" s="11">
        <v>5200</v>
      </c>
      <c r="BA17" s="11">
        <v>1427.14</v>
      </c>
      <c r="BB17" s="12">
        <v>272.12</v>
      </c>
      <c r="BC17" s="12">
        <v>307.23</v>
      </c>
    </row>
    <row r="18" spans="1:55" x14ac:dyDescent="0.25">
      <c r="A18" s="10">
        <v>42502</v>
      </c>
      <c r="B18" s="11">
        <v>12245</v>
      </c>
      <c r="C18" s="11"/>
      <c r="D18" s="11">
        <v>6000</v>
      </c>
      <c r="E18" s="11">
        <v>34500</v>
      </c>
      <c r="F18" s="11">
        <v>13000</v>
      </c>
      <c r="G18" s="11">
        <v>196.82</v>
      </c>
      <c r="H18" s="11">
        <v>55900</v>
      </c>
      <c r="I18" s="11">
        <v>690.12</v>
      </c>
      <c r="J18" s="11">
        <v>149000</v>
      </c>
      <c r="K18" s="11">
        <v>205100</v>
      </c>
      <c r="L18" s="11">
        <v>116500</v>
      </c>
      <c r="M18" s="11">
        <v>650000</v>
      </c>
      <c r="N18" s="11">
        <v>100000</v>
      </c>
      <c r="O18" s="11">
        <v>17495</v>
      </c>
      <c r="P18" s="11">
        <v>29000</v>
      </c>
      <c r="Q18" s="11">
        <v>679.17</v>
      </c>
      <c r="R18" s="11">
        <v>100000</v>
      </c>
      <c r="S18" s="11">
        <v>188000</v>
      </c>
      <c r="T18" s="11">
        <v>135000</v>
      </c>
      <c r="U18" s="11">
        <v>183000</v>
      </c>
      <c r="V18" s="11"/>
      <c r="W18" s="11">
        <v>109000</v>
      </c>
      <c r="X18" s="11">
        <v>74015</v>
      </c>
      <c r="Y18" s="11"/>
      <c r="Z18" s="11"/>
      <c r="AA18" s="11">
        <v>36</v>
      </c>
      <c r="AB18" s="11"/>
      <c r="AC18" s="11"/>
      <c r="AD18" s="11">
        <v>29670</v>
      </c>
      <c r="AE18" s="11">
        <v>145000</v>
      </c>
      <c r="AF18" s="11"/>
      <c r="AG18" s="11">
        <v>104.1</v>
      </c>
      <c r="AH18" s="11">
        <v>101585</v>
      </c>
      <c r="AI18" s="11">
        <v>28510</v>
      </c>
      <c r="AJ18" s="11">
        <v>4370</v>
      </c>
      <c r="AK18" s="11">
        <v>47200</v>
      </c>
      <c r="AL18" s="11">
        <v>51995</v>
      </c>
      <c r="AM18" s="11">
        <v>19020</v>
      </c>
      <c r="AN18" s="11">
        <v>210000</v>
      </c>
      <c r="AO18" s="11">
        <v>36550</v>
      </c>
      <c r="AP18" s="11">
        <v>172200</v>
      </c>
      <c r="AQ18" s="11">
        <v>27000</v>
      </c>
      <c r="AR18" s="11">
        <v>27900</v>
      </c>
      <c r="AS18" s="11">
        <v>189.07</v>
      </c>
      <c r="AT18" s="11">
        <v>88005</v>
      </c>
      <c r="AU18" s="11">
        <v>14200</v>
      </c>
      <c r="AV18" s="11">
        <v>97000</v>
      </c>
      <c r="AW18" s="11">
        <v>23800</v>
      </c>
      <c r="AX18" s="11">
        <v>792.45</v>
      </c>
      <c r="AY18" s="11">
        <v>295010</v>
      </c>
      <c r="AZ18" s="11">
        <v>5590</v>
      </c>
      <c r="BA18" s="11">
        <v>1428.61</v>
      </c>
      <c r="BB18" s="12">
        <v>271.86</v>
      </c>
      <c r="BC18" s="12">
        <v>306.57</v>
      </c>
    </row>
    <row r="19" spans="1:55" x14ac:dyDescent="0.25">
      <c r="A19" s="10">
        <v>42503</v>
      </c>
      <c r="B19" s="11">
        <v>12500</v>
      </c>
      <c r="C19" s="11"/>
      <c r="D19" s="11">
        <v>6000</v>
      </c>
      <c r="E19" s="11">
        <v>34605</v>
      </c>
      <c r="F19" s="11">
        <v>13975</v>
      </c>
      <c r="G19" s="11">
        <v>202.73</v>
      </c>
      <c r="H19" s="11">
        <v>54000</v>
      </c>
      <c r="I19" s="11">
        <v>666.67</v>
      </c>
      <c r="J19" s="11">
        <v>146000</v>
      </c>
      <c r="K19" s="11">
        <v>206005</v>
      </c>
      <c r="L19" s="11">
        <v>125000</v>
      </c>
      <c r="M19" s="11">
        <v>650000</v>
      </c>
      <c r="N19" s="11">
        <v>100000</v>
      </c>
      <c r="O19" s="11">
        <v>16510</v>
      </c>
      <c r="P19" s="11">
        <v>29500</v>
      </c>
      <c r="Q19" s="11">
        <v>681.65</v>
      </c>
      <c r="R19" s="11">
        <v>101000</v>
      </c>
      <c r="S19" s="11">
        <v>188000</v>
      </c>
      <c r="T19" s="11">
        <v>135010</v>
      </c>
      <c r="U19" s="11">
        <v>185000</v>
      </c>
      <c r="V19" s="11"/>
      <c r="W19" s="11">
        <v>109000</v>
      </c>
      <c r="X19" s="11">
        <v>75000</v>
      </c>
      <c r="Y19" s="11"/>
      <c r="Z19" s="11"/>
      <c r="AA19" s="11">
        <v>37</v>
      </c>
      <c r="AB19" s="11"/>
      <c r="AC19" s="11"/>
      <c r="AD19" s="11">
        <v>29670</v>
      </c>
      <c r="AE19" s="11">
        <v>150000</v>
      </c>
      <c r="AF19" s="11"/>
      <c r="AG19" s="11">
        <v>106.14</v>
      </c>
      <c r="AH19" s="11">
        <v>107105</v>
      </c>
      <c r="AI19" s="11">
        <v>28900</v>
      </c>
      <c r="AJ19" s="11">
        <v>4370</v>
      </c>
      <c r="AK19" s="11">
        <v>48000</v>
      </c>
      <c r="AL19" s="11">
        <v>50000</v>
      </c>
      <c r="AM19" s="11">
        <v>19010</v>
      </c>
      <c r="AN19" s="11">
        <v>210000</v>
      </c>
      <c r="AO19" s="11">
        <v>38000</v>
      </c>
      <c r="AP19" s="11">
        <v>172200</v>
      </c>
      <c r="AQ19" s="11">
        <v>27000</v>
      </c>
      <c r="AR19" s="11">
        <v>28000</v>
      </c>
      <c r="AS19" s="11">
        <v>190.08</v>
      </c>
      <c r="AT19" s="11">
        <v>88000</v>
      </c>
      <c r="AU19" s="11">
        <v>14100</v>
      </c>
      <c r="AV19" s="11">
        <v>95005</v>
      </c>
      <c r="AW19" s="11">
        <v>23900</v>
      </c>
      <c r="AX19" s="11">
        <v>793.64</v>
      </c>
      <c r="AY19" s="11">
        <v>295010</v>
      </c>
      <c r="AZ19" s="11">
        <v>6005</v>
      </c>
      <c r="BA19" s="11">
        <v>1430.13</v>
      </c>
      <c r="BB19" s="12">
        <v>273.70999999999998</v>
      </c>
      <c r="BC19" s="12">
        <v>308.94</v>
      </c>
    </row>
    <row r="20" spans="1:55" x14ac:dyDescent="0.25">
      <c r="A20" s="10">
        <v>42507</v>
      </c>
      <c r="B20" s="11">
        <v>12200</v>
      </c>
      <c r="C20" s="11"/>
      <c r="D20" s="11">
        <v>6000</v>
      </c>
      <c r="E20" s="11">
        <v>37000</v>
      </c>
      <c r="F20" s="11">
        <v>14000</v>
      </c>
      <c r="G20" s="11">
        <v>205.19</v>
      </c>
      <c r="H20" s="11">
        <v>54000</v>
      </c>
      <c r="I20" s="11">
        <v>666.67</v>
      </c>
      <c r="J20" s="11">
        <v>148500</v>
      </c>
      <c r="K20" s="11">
        <v>206005</v>
      </c>
      <c r="L20" s="11">
        <v>134375</v>
      </c>
      <c r="M20" s="11">
        <v>650000</v>
      </c>
      <c r="N20" s="11">
        <v>100000</v>
      </c>
      <c r="O20" s="11">
        <v>17500</v>
      </c>
      <c r="P20" s="11">
        <v>29000</v>
      </c>
      <c r="Q20" s="11">
        <v>703.56</v>
      </c>
      <c r="R20" s="11">
        <v>101000</v>
      </c>
      <c r="S20" s="11">
        <v>189000</v>
      </c>
      <c r="T20" s="11">
        <v>136000</v>
      </c>
      <c r="U20" s="11">
        <v>190005</v>
      </c>
      <c r="V20" s="11"/>
      <c r="W20" s="11">
        <v>111000</v>
      </c>
      <c r="X20" s="11">
        <v>71000</v>
      </c>
      <c r="Y20" s="11"/>
      <c r="Z20" s="11"/>
      <c r="AA20" s="11">
        <v>37</v>
      </c>
      <c r="AB20" s="11"/>
      <c r="AC20" s="11"/>
      <c r="AD20" s="11">
        <v>29670</v>
      </c>
      <c r="AE20" s="11">
        <v>150000</v>
      </c>
      <c r="AF20" s="11"/>
      <c r="AG20" s="11">
        <v>106.31</v>
      </c>
      <c r="AH20" s="11">
        <v>107000</v>
      </c>
      <c r="AI20" s="11">
        <v>28500</v>
      </c>
      <c r="AJ20" s="11">
        <v>4370</v>
      </c>
      <c r="AK20" s="11">
        <v>47100</v>
      </c>
      <c r="AL20" s="11">
        <v>51995</v>
      </c>
      <c r="AM20" s="11">
        <v>19000</v>
      </c>
      <c r="AN20" s="11">
        <v>215000</v>
      </c>
      <c r="AO20" s="11">
        <v>38000</v>
      </c>
      <c r="AP20" s="11">
        <v>172005</v>
      </c>
      <c r="AQ20" s="11">
        <v>27000</v>
      </c>
      <c r="AR20" s="11">
        <v>27500</v>
      </c>
      <c r="AS20" s="11">
        <v>191.09</v>
      </c>
      <c r="AT20" s="11">
        <v>88000</v>
      </c>
      <c r="AU20" s="11">
        <v>14200</v>
      </c>
      <c r="AV20" s="11">
        <v>96000</v>
      </c>
      <c r="AW20" s="11">
        <v>23900</v>
      </c>
      <c r="AX20" s="11">
        <v>794.7</v>
      </c>
      <c r="AY20" s="11">
        <v>295010</v>
      </c>
      <c r="AZ20" s="11">
        <v>6400</v>
      </c>
      <c r="BA20" s="11">
        <v>1431.58</v>
      </c>
      <c r="BB20" s="12">
        <v>274.51</v>
      </c>
      <c r="BC20" s="12">
        <v>310.77</v>
      </c>
    </row>
    <row r="21" spans="1:55" x14ac:dyDescent="0.25">
      <c r="A21" s="10">
        <v>42508</v>
      </c>
      <c r="B21" s="11">
        <v>12200</v>
      </c>
      <c r="C21" s="11"/>
      <c r="D21" s="11">
        <v>6000</v>
      </c>
      <c r="E21" s="11">
        <v>35300</v>
      </c>
      <c r="F21" s="11">
        <v>13500</v>
      </c>
      <c r="G21" s="11">
        <v>200.06</v>
      </c>
      <c r="H21" s="11">
        <v>54000</v>
      </c>
      <c r="I21" s="11">
        <v>666.67</v>
      </c>
      <c r="J21" s="11">
        <v>149000</v>
      </c>
      <c r="K21" s="11">
        <v>210000</v>
      </c>
      <c r="L21" s="11">
        <v>144450</v>
      </c>
      <c r="M21" s="11">
        <v>670000</v>
      </c>
      <c r="N21" s="11">
        <v>100000</v>
      </c>
      <c r="O21" s="11">
        <v>17650</v>
      </c>
      <c r="P21" s="11">
        <v>29000</v>
      </c>
      <c r="Q21" s="11">
        <v>722.29</v>
      </c>
      <c r="R21" s="11">
        <v>100995</v>
      </c>
      <c r="S21" s="11">
        <v>189000</v>
      </c>
      <c r="T21" s="11">
        <v>136000</v>
      </c>
      <c r="U21" s="11">
        <v>200000</v>
      </c>
      <c r="V21" s="11"/>
      <c r="W21" s="11">
        <v>110000</v>
      </c>
      <c r="X21" s="11">
        <v>71000</v>
      </c>
      <c r="Y21" s="11"/>
      <c r="Z21" s="11"/>
      <c r="AA21" s="11">
        <v>39</v>
      </c>
      <c r="AB21" s="11"/>
      <c r="AC21" s="11"/>
      <c r="AD21" s="11">
        <v>29670</v>
      </c>
      <c r="AE21" s="11">
        <v>155500</v>
      </c>
      <c r="AF21" s="11"/>
      <c r="AG21" s="11">
        <v>109.54</v>
      </c>
      <c r="AH21" s="11">
        <v>115000</v>
      </c>
      <c r="AI21" s="11">
        <v>28800</v>
      </c>
      <c r="AJ21" s="11">
        <v>4370</v>
      </c>
      <c r="AK21" s="11">
        <v>50000</v>
      </c>
      <c r="AL21" s="11">
        <v>52000</v>
      </c>
      <c r="AM21" s="11">
        <v>19200</v>
      </c>
      <c r="AN21" s="11">
        <v>211000</v>
      </c>
      <c r="AO21" s="11">
        <v>37985</v>
      </c>
      <c r="AP21" s="11">
        <v>172005</v>
      </c>
      <c r="AQ21" s="11">
        <v>28550</v>
      </c>
      <c r="AR21" s="11">
        <v>27500</v>
      </c>
      <c r="AS21" s="11">
        <v>191.39</v>
      </c>
      <c r="AT21" s="11">
        <v>87000</v>
      </c>
      <c r="AU21" s="11">
        <v>14300</v>
      </c>
      <c r="AV21" s="11">
        <v>103000</v>
      </c>
      <c r="AW21" s="11">
        <v>24000</v>
      </c>
      <c r="AX21" s="11">
        <v>798.89</v>
      </c>
      <c r="AY21" s="11">
        <v>303995</v>
      </c>
      <c r="AZ21" s="11">
        <v>6400</v>
      </c>
      <c r="BA21" s="11">
        <v>1474.47</v>
      </c>
      <c r="BB21" s="12">
        <v>278.68</v>
      </c>
      <c r="BC21" s="12">
        <v>315.12</v>
      </c>
    </row>
    <row r="22" spans="1:55" x14ac:dyDescent="0.25">
      <c r="A22" s="10">
        <v>42509</v>
      </c>
      <c r="B22" s="11">
        <v>12000</v>
      </c>
      <c r="C22" s="11"/>
      <c r="D22" s="11">
        <v>6000</v>
      </c>
      <c r="E22" s="11">
        <v>35300</v>
      </c>
      <c r="F22" s="11">
        <v>14000</v>
      </c>
      <c r="G22" s="11">
        <v>200.89</v>
      </c>
      <c r="H22" s="11">
        <v>58000</v>
      </c>
      <c r="I22" s="11">
        <v>716.05</v>
      </c>
      <c r="J22" s="11">
        <v>147000</v>
      </c>
      <c r="K22" s="11">
        <v>210000</v>
      </c>
      <c r="L22" s="11">
        <v>144995</v>
      </c>
      <c r="M22" s="11">
        <v>670000</v>
      </c>
      <c r="N22" s="11">
        <v>105995</v>
      </c>
      <c r="O22" s="11">
        <v>17650</v>
      </c>
      <c r="P22" s="11">
        <v>29000</v>
      </c>
      <c r="Q22" s="11">
        <v>727.88</v>
      </c>
      <c r="R22" s="11">
        <v>101000</v>
      </c>
      <c r="S22" s="11">
        <v>187500</v>
      </c>
      <c r="T22" s="11">
        <v>145000</v>
      </c>
      <c r="U22" s="11">
        <v>200000</v>
      </c>
      <c r="V22" s="11"/>
      <c r="W22" s="11">
        <v>111500</v>
      </c>
      <c r="X22" s="11">
        <v>69000</v>
      </c>
      <c r="Y22" s="11"/>
      <c r="Z22" s="11"/>
      <c r="AA22" s="11">
        <v>39</v>
      </c>
      <c r="AB22" s="11"/>
      <c r="AC22" s="11"/>
      <c r="AD22" s="11">
        <v>29670</v>
      </c>
      <c r="AE22" s="11">
        <v>156000</v>
      </c>
      <c r="AF22" s="11"/>
      <c r="AG22" s="11">
        <v>110.02</v>
      </c>
      <c r="AH22" s="11">
        <v>115000</v>
      </c>
      <c r="AI22" s="11">
        <v>29175</v>
      </c>
      <c r="AJ22" s="11">
        <v>4370</v>
      </c>
      <c r="AK22" s="11">
        <v>50000</v>
      </c>
      <c r="AL22" s="11">
        <v>52000</v>
      </c>
      <c r="AM22" s="11">
        <v>19200</v>
      </c>
      <c r="AN22" s="11">
        <v>210000</v>
      </c>
      <c r="AO22" s="11">
        <v>37985</v>
      </c>
      <c r="AP22" s="11">
        <v>173000</v>
      </c>
      <c r="AQ22" s="11">
        <v>28550</v>
      </c>
      <c r="AR22" s="11">
        <v>27450</v>
      </c>
      <c r="AS22" s="11">
        <v>191.47</v>
      </c>
      <c r="AT22" s="11">
        <v>89000</v>
      </c>
      <c r="AU22" s="11">
        <v>14300</v>
      </c>
      <c r="AV22" s="11">
        <v>103000</v>
      </c>
      <c r="AW22" s="11">
        <v>24000</v>
      </c>
      <c r="AX22" s="11">
        <v>800.28</v>
      </c>
      <c r="AY22" s="11">
        <v>295000</v>
      </c>
      <c r="AZ22" s="11">
        <v>6400</v>
      </c>
      <c r="BA22" s="11">
        <v>1431.53</v>
      </c>
      <c r="BB22" s="12">
        <v>279.06</v>
      </c>
      <c r="BC22" s="12">
        <v>315.69</v>
      </c>
    </row>
    <row r="23" spans="1:55" x14ac:dyDescent="0.25">
      <c r="A23" s="10">
        <v>42538</v>
      </c>
      <c r="B23" s="11">
        <v>10000</v>
      </c>
      <c r="C23" s="11"/>
      <c r="D23" s="11">
        <v>6000</v>
      </c>
      <c r="E23" s="11">
        <v>33980</v>
      </c>
      <c r="F23" s="11">
        <v>15100</v>
      </c>
      <c r="G23" s="11">
        <v>190.45</v>
      </c>
      <c r="H23" s="11">
        <v>50000</v>
      </c>
      <c r="I23" s="11">
        <v>617.28</v>
      </c>
      <c r="J23" s="11">
        <v>150000</v>
      </c>
      <c r="K23" s="11">
        <v>192080</v>
      </c>
      <c r="L23" s="11">
        <v>117005</v>
      </c>
      <c r="M23" s="11">
        <v>554905</v>
      </c>
      <c r="N23" s="11">
        <v>153005</v>
      </c>
      <c r="O23" s="11">
        <v>18300</v>
      </c>
      <c r="P23" s="11">
        <v>29500</v>
      </c>
      <c r="Q23" s="11">
        <v>724.55</v>
      </c>
      <c r="R23" s="11">
        <v>102000</v>
      </c>
      <c r="S23" s="11">
        <v>202105</v>
      </c>
      <c r="T23" s="11">
        <v>150005</v>
      </c>
      <c r="U23" s="11">
        <v>204205</v>
      </c>
      <c r="V23" s="11">
        <v>61875</v>
      </c>
      <c r="W23" s="11">
        <v>106000</v>
      </c>
      <c r="X23" s="11">
        <v>66000</v>
      </c>
      <c r="Y23" s="11"/>
      <c r="Z23" s="11"/>
      <c r="AA23" s="11">
        <v>33</v>
      </c>
      <c r="AB23" s="11"/>
      <c r="AC23" s="11"/>
      <c r="AD23" s="11">
        <v>36855</v>
      </c>
      <c r="AE23" s="11">
        <v>150000</v>
      </c>
      <c r="AF23" s="11"/>
      <c r="AG23" s="11">
        <v>108.5</v>
      </c>
      <c r="AH23" s="11">
        <v>115000</v>
      </c>
      <c r="AI23" s="11">
        <v>27300</v>
      </c>
      <c r="AJ23" s="11">
        <v>4370</v>
      </c>
      <c r="AK23" s="11">
        <v>50000</v>
      </c>
      <c r="AL23" s="11">
        <v>50000</v>
      </c>
      <c r="AM23" s="11">
        <v>20000</v>
      </c>
      <c r="AN23" s="11">
        <v>195000</v>
      </c>
      <c r="AO23" s="11">
        <v>31490</v>
      </c>
      <c r="AP23" s="11">
        <v>170000</v>
      </c>
      <c r="AQ23" s="11">
        <v>27000</v>
      </c>
      <c r="AR23" s="11">
        <v>26995</v>
      </c>
      <c r="AS23" s="11">
        <v>181.12</v>
      </c>
      <c r="AT23" s="11">
        <v>82000</v>
      </c>
      <c r="AU23" s="11">
        <v>13505</v>
      </c>
      <c r="AV23" s="11">
        <v>92010</v>
      </c>
      <c r="AW23" s="11">
        <v>23995</v>
      </c>
      <c r="AX23" s="11">
        <v>786.14</v>
      </c>
      <c r="AY23" s="11">
        <v>305000</v>
      </c>
      <c r="AZ23" s="11">
        <v>6200</v>
      </c>
      <c r="BA23" s="11">
        <v>1478.53</v>
      </c>
      <c r="BB23" s="12">
        <v>268.68</v>
      </c>
      <c r="BC23" s="12">
        <v>309.82</v>
      </c>
    </row>
    <row r="24" spans="1:55" x14ac:dyDescent="0.25">
      <c r="A24" s="10">
        <v>42541</v>
      </c>
      <c r="B24" s="11">
        <v>9850</v>
      </c>
      <c r="C24" s="11"/>
      <c r="D24" s="11">
        <v>6000</v>
      </c>
      <c r="E24" s="11">
        <v>34000</v>
      </c>
      <c r="F24" s="11">
        <v>15500</v>
      </c>
      <c r="G24" s="11">
        <v>191.22</v>
      </c>
      <c r="H24" s="11">
        <v>46500</v>
      </c>
      <c r="I24" s="11">
        <v>574.07000000000005</v>
      </c>
      <c r="J24" s="11">
        <v>150000</v>
      </c>
      <c r="K24" s="11">
        <v>192500</v>
      </c>
      <c r="L24" s="11">
        <v>117005</v>
      </c>
      <c r="M24" s="11">
        <v>554905</v>
      </c>
      <c r="N24" s="11">
        <v>150000</v>
      </c>
      <c r="O24" s="11">
        <v>18400</v>
      </c>
      <c r="P24" s="11">
        <v>29990</v>
      </c>
      <c r="Q24" s="11">
        <v>723.96</v>
      </c>
      <c r="R24" s="11">
        <v>100000</v>
      </c>
      <c r="S24" s="11">
        <v>217260</v>
      </c>
      <c r="T24" s="11">
        <v>138755</v>
      </c>
      <c r="U24" s="11">
        <v>205000</v>
      </c>
      <c r="V24" s="11">
        <v>66515</v>
      </c>
      <c r="W24" s="11">
        <v>105015</v>
      </c>
      <c r="X24" s="11">
        <v>65995</v>
      </c>
      <c r="Y24" s="11"/>
      <c r="Z24" s="11"/>
      <c r="AA24" s="11">
        <v>35</v>
      </c>
      <c r="AB24" s="11"/>
      <c r="AC24" s="11"/>
      <c r="AD24" s="11">
        <v>39615</v>
      </c>
      <c r="AE24" s="11">
        <v>149990</v>
      </c>
      <c r="AF24" s="11"/>
      <c r="AG24" s="11">
        <v>110.85</v>
      </c>
      <c r="AH24" s="11">
        <v>115000</v>
      </c>
      <c r="AI24" s="11">
        <v>27400</v>
      </c>
      <c r="AJ24" s="11">
        <v>4370</v>
      </c>
      <c r="AK24" s="11">
        <v>50000</v>
      </c>
      <c r="AL24" s="11">
        <v>50000</v>
      </c>
      <c r="AM24" s="11">
        <v>19500</v>
      </c>
      <c r="AN24" s="11">
        <v>195010</v>
      </c>
      <c r="AO24" s="11">
        <v>30950</v>
      </c>
      <c r="AP24" s="11">
        <v>170000</v>
      </c>
      <c r="AQ24" s="11">
        <v>27000</v>
      </c>
      <c r="AR24" s="11">
        <v>26990</v>
      </c>
      <c r="AS24" s="11">
        <v>180.89</v>
      </c>
      <c r="AT24" s="11">
        <v>80000</v>
      </c>
      <c r="AU24" s="11">
        <v>13525</v>
      </c>
      <c r="AV24" s="11">
        <v>92010</v>
      </c>
      <c r="AW24" s="11">
        <v>23900</v>
      </c>
      <c r="AX24" s="11">
        <v>782.57</v>
      </c>
      <c r="AY24" s="11">
        <v>305000</v>
      </c>
      <c r="AZ24" s="11">
        <v>6200</v>
      </c>
      <c r="BA24" s="11">
        <v>1478.53</v>
      </c>
      <c r="BB24" s="12">
        <v>269.95</v>
      </c>
      <c r="BC24" s="12">
        <v>311</v>
      </c>
    </row>
    <row r="25" spans="1:55" x14ac:dyDescent="0.25">
      <c r="A25" s="13">
        <v>42737</v>
      </c>
      <c r="B25" s="14">
        <v>13000</v>
      </c>
      <c r="C25" s="14">
        <v>14495</v>
      </c>
      <c r="D25" s="14">
        <v>11000</v>
      </c>
      <c r="E25" s="14">
        <v>33000</v>
      </c>
      <c r="F25" s="14">
        <v>13005</v>
      </c>
      <c r="G25" s="14">
        <v>207.35</v>
      </c>
      <c r="H25" s="14">
        <v>35000</v>
      </c>
      <c r="I25" s="14">
        <v>432.1</v>
      </c>
      <c r="J25" s="14">
        <v>5300</v>
      </c>
      <c r="K25" s="14">
        <v>174000</v>
      </c>
      <c r="L25" s="14">
        <v>60000</v>
      </c>
      <c r="M25" s="14">
        <v>400000</v>
      </c>
      <c r="N25" s="14">
        <v>2900</v>
      </c>
      <c r="O25" s="14">
        <v>18500</v>
      </c>
      <c r="P25" s="14">
        <v>20000</v>
      </c>
      <c r="Q25" s="14">
        <v>576.99</v>
      </c>
      <c r="R25" s="14">
        <v>98900</v>
      </c>
      <c r="S25" s="14">
        <v>168000</v>
      </c>
      <c r="T25" s="14">
        <v>140000</v>
      </c>
      <c r="U25" s="14">
        <v>139000</v>
      </c>
      <c r="V25" s="14">
        <v>40000</v>
      </c>
      <c r="W25" s="14">
        <v>90000</v>
      </c>
      <c r="X25" s="14">
        <v>46500</v>
      </c>
      <c r="Y25" s="14">
        <v>39825</v>
      </c>
      <c r="Z25" s="14"/>
      <c r="AA25" s="14">
        <v>24</v>
      </c>
      <c r="AB25" s="14"/>
      <c r="AC25" s="14"/>
      <c r="AD25" s="14">
        <v>23030</v>
      </c>
      <c r="AE25" s="14">
        <v>138500</v>
      </c>
      <c r="AF25" s="14">
        <v>23500</v>
      </c>
      <c r="AG25" s="14">
        <v>95</v>
      </c>
      <c r="AH25" s="14">
        <v>87500</v>
      </c>
      <c r="AI25" s="14">
        <v>23500</v>
      </c>
      <c r="AJ25" s="14">
        <v>3000</v>
      </c>
      <c r="AK25" s="14">
        <v>53000</v>
      </c>
      <c r="AL25" s="14">
        <v>33000</v>
      </c>
      <c r="AM25" s="14">
        <v>10900</v>
      </c>
      <c r="AN25" s="14">
        <v>177375</v>
      </c>
      <c r="AO25" s="14">
        <v>18500</v>
      </c>
      <c r="AP25" s="14">
        <v>150000</v>
      </c>
      <c r="AQ25" s="14">
        <v>18500</v>
      </c>
      <c r="AR25" s="14">
        <v>25500</v>
      </c>
      <c r="AS25" s="14">
        <v>155.94</v>
      </c>
      <c r="AT25" s="14">
        <v>74500</v>
      </c>
      <c r="AU25" s="14">
        <v>11500</v>
      </c>
      <c r="AV25" s="14">
        <v>84500</v>
      </c>
      <c r="AW25" s="14">
        <v>24495</v>
      </c>
      <c r="AX25" s="14">
        <v>774.76</v>
      </c>
      <c r="AY25" s="14">
        <v>297000</v>
      </c>
      <c r="AZ25" s="14">
        <v>3900</v>
      </c>
      <c r="BA25" s="14">
        <v>1431.92</v>
      </c>
      <c r="BB25" s="15">
        <v>254.64</v>
      </c>
      <c r="BC25" s="15">
        <v>285.18</v>
      </c>
    </row>
    <row r="26" spans="1:55" x14ac:dyDescent="0.25">
      <c r="A26" s="13">
        <v>42738</v>
      </c>
      <c r="B26" s="14">
        <v>13000</v>
      </c>
      <c r="C26" s="14">
        <v>14000</v>
      </c>
      <c r="D26" s="14">
        <v>11000</v>
      </c>
      <c r="E26" s="14">
        <v>31500</v>
      </c>
      <c r="F26" s="14">
        <v>13100</v>
      </c>
      <c r="G26" s="14">
        <v>203.95</v>
      </c>
      <c r="H26" s="14">
        <v>35000</v>
      </c>
      <c r="I26" s="14">
        <v>432.1</v>
      </c>
      <c r="J26" s="14">
        <v>5250</v>
      </c>
      <c r="K26" s="14">
        <v>174000</v>
      </c>
      <c r="L26" s="14">
        <v>60000</v>
      </c>
      <c r="M26" s="14">
        <v>400000</v>
      </c>
      <c r="N26" s="14">
        <v>2800</v>
      </c>
      <c r="O26" s="14">
        <v>19495</v>
      </c>
      <c r="P26" s="14">
        <v>20000</v>
      </c>
      <c r="Q26" s="14">
        <v>581.25</v>
      </c>
      <c r="R26" s="14">
        <v>98900</v>
      </c>
      <c r="S26" s="14">
        <v>170000</v>
      </c>
      <c r="T26" s="14">
        <v>139000</v>
      </c>
      <c r="U26" s="14">
        <v>138990</v>
      </c>
      <c r="V26" s="14">
        <v>39995</v>
      </c>
      <c r="W26" s="14">
        <v>89000</v>
      </c>
      <c r="X26" s="14">
        <v>47000</v>
      </c>
      <c r="Y26" s="14">
        <v>42810</v>
      </c>
      <c r="Z26" s="14"/>
      <c r="AA26" s="14">
        <v>24</v>
      </c>
      <c r="AB26" s="14"/>
      <c r="AC26" s="14"/>
      <c r="AD26" s="14">
        <v>23030</v>
      </c>
      <c r="AE26" s="14">
        <v>138000</v>
      </c>
      <c r="AF26" s="14">
        <v>23400</v>
      </c>
      <c r="AG26" s="14">
        <v>95.72</v>
      </c>
      <c r="AH26" s="14">
        <v>87500</v>
      </c>
      <c r="AI26" s="14">
        <v>23500</v>
      </c>
      <c r="AJ26" s="14">
        <v>3000</v>
      </c>
      <c r="AK26" s="14">
        <v>55000</v>
      </c>
      <c r="AL26" s="14">
        <v>33000</v>
      </c>
      <c r="AM26" s="14">
        <v>10900</v>
      </c>
      <c r="AN26" s="14">
        <v>177375</v>
      </c>
      <c r="AO26" s="14">
        <v>18000</v>
      </c>
      <c r="AP26" s="14">
        <v>147000</v>
      </c>
      <c r="AQ26" s="14">
        <v>18000</v>
      </c>
      <c r="AR26" s="14">
        <v>26000</v>
      </c>
      <c r="AS26" s="14">
        <v>155.86000000000001</v>
      </c>
      <c r="AT26" s="14">
        <v>70005</v>
      </c>
      <c r="AU26" s="14">
        <v>11200</v>
      </c>
      <c r="AV26" s="14">
        <v>84500</v>
      </c>
      <c r="AW26" s="14">
        <v>24100</v>
      </c>
      <c r="AX26" s="14">
        <v>759.31</v>
      </c>
      <c r="AY26" s="14">
        <v>297000</v>
      </c>
      <c r="AZ26" s="14">
        <v>3900</v>
      </c>
      <c r="BA26" s="14">
        <v>1431.92</v>
      </c>
      <c r="BB26" s="15">
        <v>251.55</v>
      </c>
      <c r="BC26" s="15">
        <v>283.45</v>
      </c>
    </row>
    <row r="27" spans="1:55" x14ac:dyDescent="0.25">
      <c r="A27" s="13">
        <v>42739</v>
      </c>
      <c r="B27" s="14">
        <v>13000</v>
      </c>
      <c r="C27" s="14">
        <v>13995</v>
      </c>
      <c r="D27" s="14">
        <v>10900</v>
      </c>
      <c r="E27" s="14">
        <v>31500</v>
      </c>
      <c r="F27" s="14">
        <v>13100</v>
      </c>
      <c r="G27" s="14">
        <v>203.9</v>
      </c>
      <c r="H27" s="14">
        <v>35000</v>
      </c>
      <c r="I27" s="14">
        <v>432.1</v>
      </c>
      <c r="J27" s="14">
        <v>5000</v>
      </c>
      <c r="K27" s="14">
        <v>174000</v>
      </c>
      <c r="L27" s="14">
        <v>60000</v>
      </c>
      <c r="M27" s="14">
        <v>370500</v>
      </c>
      <c r="N27" s="14">
        <v>2800</v>
      </c>
      <c r="O27" s="14">
        <v>18500</v>
      </c>
      <c r="P27" s="14">
        <v>20000</v>
      </c>
      <c r="Q27" s="14">
        <v>566.26</v>
      </c>
      <c r="R27" s="14">
        <v>98900</v>
      </c>
      <c r="S27" s="14">
        <v>170000</v>
      </c>
      <c r="T27" s="14">
        <v>140000</v>
      </c>
      <c r="U27" s="14">
        <v>138000</v>
      </c>
      <c r="V27" s="14">
        <v>40000</v>
      </c>
      <c r="W27" s="14">
        <v>88005</v>
      </c>
      <c r="X27" s="14">
        <v>48000</v>
      </c>
      <c r="Y27" s="14">
        <v>43000</v>
      </c>
      <c r="Z27" s="14"/>
      <c r="AA27" s="14">
        <v>24</v>
      </c>
      <c r="AB27" s="14"/>
      <c r="AC27" s="14"/>
      <c r="AD27" s="14">
        <v>23030</v>
      </c>
      <c r="AE27" s="14">
        <v>138100</v>
      </c>
      <c r="AF27" s="14">
        <v>23395</v>
      </c>
      <c r="AG27" s="14">
        <v>95.79</v>
      </c>
      <c r="AH27" s="14">
        <v>87500</v>
      </c>
      <c r="AI27" s="14">
        <v>22500</v>
      </c>
      <c r="AJ27" s="14">
        <v>3000</v>
      </c>
      <c r="AK27" s="14">
        <v>57100</v>
      </c>
      <c r="AL27" s="14">
        <v>33000</v>
      </c>
      <c r="AM27" s="14">
        <v>11000</v>
      </c>
      <c r="AN27" s="14">
        <v>177375</v>
      </c>
      <c r="AO27" s="14">
        <v>18500</v>
      </c>
      <c r="AP27" s="14">
        <v>147000</v>
      </c>
      <c r="AQ27" s="14">
        <v>18000</v>
      </c>
      <c r="AR27" s="14">
        <v>24500</v>
      </c>
      <c r="AS27" s="14">
        <v>154.59</v>
      </c>
      <c r="AT27" s="14">
        <v>75000</v>
      </c>
      <c r="AU27" s="14">
        <v>11200</v>
      </c>
      <c r="AV27" s="14">
        <v>78165</v>
      </c>
      <c r="AW27" s="14">
        <v>24100</v>
      </c>
      <c r="AX27" s="14">
        <v>761.37</v>
      </c>
      <c r="AY27" s="14">
        <v>297000</v>
      </c>
      <c r="AZ27" s="14">
        <v>3895</v>
      </c>
      <c r="BA27" s="14">
        <v>1431.9</v>
      </c>
      <c r="BB27" s="15">
        <v>251.64</v>
      </c>
      <c r="BC27" s="15">
        <v>282.83</v>
      </c>
    </row>
    <row r="28" spans="1:55" x14ac:dyDescent="0.25">
      <c r="A28" s="13">
        <v>42740</v>
      </c>
      <c r="B28" s="14">
        <v>13000</v>
      </c>
      <c r="C28" s="14">
        <v>13700</v>
      </c>
      <c r="D28" s="14">
        <v>10850</v>
      </c>
      <c r="E28" s="14">
        <v>31900</v>
      </c>
      <c r="F28" s="14">
        <v>13100</v>
      </c>
      <c r="G28" s="14">
        <v>203.49</v>
      </c>
      <c r="H28" s="14">
        <v>35000</v>
      </c>
      <c r="I28" s="14">
        <v>432.1</v>
      </c>
      <c r="J28" s="14">
        <v>5000</v>
      </c>
      <c r="K28" s="14">
        <v>174000</v>
      </c>
      <c r="L28" s="14">
        <v>60000</v>
      </c>
      <c r="M28" s="14">
        <v>350000</v>
      </c>
      <c r="N28" s="14">
        <v>2700</v>
      </c>
      <c r="O28" s="14">
        <v>18500</v>
      </c>
      <c r="P28" s="14">
        <v>19500</v>
      </c>
      <c r="Q28" s="14">
        <v>557.85</v>
      </c>
      <c r="R28" s="14">
        <v>97500</v>
      </c>
      <c r="S28" s="14">
        <v>170000</v>
      </c>
      <c r="T28" s="14">
        <v>140000</v>
      </c>
      <c r="U28" s="14">
        <v>136000</v>
      </c>
      <c r="V28" s="14">
        <v>39000</v>
      </c>
      <c r="W28" s="14">
        <v>88000</v>
      </c>
      <c r="X28" s="14">
        <v>48000</v>
      </c>
      <c r="Y28" s="14">
        <v>45000</v>
      </c>
      <c r="Z28" s="14"/>
      <c r="AA28" s="14">
        <v>24</v>
      </c>
      <c r="AB28" s="14"/>
      <c r="AC28" s="14"/>
      <c r="AD28" s="14">
        <v>23030</v>
      </c>
      <c r="AE28" s="14">
        <v>138000</v>
      </c>
      <c r="AF28" s="14">
        <v>23105</v>
      </c>
      <c r="AG28" s="14">
        <v>95.92</v>
      </c>
      <c r="AH28" s="14">
        <v>87500</v>
      </c>
      <c r="AI28" s="14">
        <v>22005</v>
      </c>
      <c r="AJ28" s="14">
        <v>2960</v>
      </c>
      <c r="AK28" s="14">
        <v>57100</v>
      </c>
      <c r="AL28" s="14">
        <v>33000</v>
      </c>
      <c r="AM28" s="14">
        <v>10900</v>
      </c>
      <c r="AN28" s="14">
        <v>177375</v>
      </c>
      <c r="AO28" s="14">
        <v>18500</v>
      </c>
      <c r="AP28" s="14">
        <v>147000</v>
      </c>
      <c r="AQ28" s="14">
        <v>18000</v>
      </c>
      <c r="AR28" s="14">
        <v>24000</v>
      </c>
      <c r="AS28" s="14">
        <v>153.81</v>
      </c>
      <c r="AT28" s="14">
        <v>75000</v>
      </c>
      <c r="AU28" s="14">
        <v>10900</v>
      </c>
      <c r="AV28" s="14">
        <v>73000</v>
      </c>
      <c r="AW28" s="14">
        <v>24300</v>
      </c>
      <c r="AX28" s="14">
        <v>762.65</v>
      </c>
      <c r="AY28" s="14">
        <v>297000</v>
      </c>
      <c r="AZ28" s="14">
        <v>3900</v>
      </c>
      <c r="BA28" s="14">
        <v>1431.92</v>
      </c>
      <c r="BB28" s="15">
        <v>251.54</v>
      </c>
      <c r="BC28" s="15">
        <v>282.54000000000002</v>
      </c>
    </row>
    <row r="29" spans="1:55" x14ac:dyDescent="0.25">
      <c r="A29" s="13">
        <v>42741</v>
      </c>
      <c r="B29" s="14">
        <v>13000</v>
      </c>
      <c r="C29" s="14">
        <v>13500</v>
      </c>
      <c r="D29" s="14">
        <v>10795</v>
      </c>
      <c r="E29" s="14">
        <v>31900</v>
      </c>
      <c r="F29" s="14">
        <v>13100</v>
      </c>
      <c r="G29" s="14">
        <v>202.83</v>
      </c>
      <c r="H29" s="14">
        <v>35000</v>
      </c>
      <c r="I29" s="14">
        <v>432.1</v>
      </c>
      <c r="J29" s="14">
        <v>5000</v>
      </c>
      <c r="K29" s="14">
        <v>174000</v>
      </c>
      <c r="L29" s="14">
        <v>60000</v>
      </c>
      <c r="M29" s="14">
        <v>350000</v>
      </c>
      <c r="N29" s="14">
        <v>2695</v>
      </c>
      <c r="O29" s="14">
        <v>18490</v>
      </c>
      <c r="P29" s="14">
        <v>19495</v>
      </c>
      <c r="Q29" s="14">
        <v>557.51</v>
      </c>
      <c r="R29" s="14">
        <v>97500</v>
      </c>
      <c r="S29" s="14">
        <v>170000</v>
      </c>
      <c r="T29" s="14">
        <v>142015</v>
      </c>
      <c r="U29" s="14">
        <v>137500</v>
      </c>
      <c r="V29" s="14">
        <v>40000</v>
      </c>
      <c r="W29" s="14">
        <v>87995</v>
      </c>
      <c r="X29" s="14">
        <v>51600</v>
      </c>
      <c r="Y29" s="14">
        <v>48000</v>
      </c>
      <c r="Z29" s="14"/>
      <c r="AA29" s="14">
        <v>23</v>
      </c>
      <c r="AB29" s="14"/>
      <c r="AC29" s="14"/>
      <c r="AD29" s="14">
        <v>23030</v>
      </c>
      <c r="AE29" s="14">
        <v>136000</v>
      </c>
      <c r="AF29" s="14">
        <v>22700</v>
      </c>
      <c r="AG29" s="14">
        <v>95.94</v>
      </c>
      <c r="AH29" s="14">
        <v>87500</v>
      </c>
      <c r="AI29" s="14">
        <v>22900</v>
      </c>
      <c r="AJ29" s="14">
        <v>3000</v>
      </c>
      <c r="AK29" s="14">
        <v>57100</v>
      </c>
      <c r="AL29" s="14">
        <v>33000</v>
      </c>
      <c r="AM29" s="14">
        <v>10800</v>
      </c>
      <c r="AN29" s="14">
        <v>165000</v>
      </c>
      <c r="AO29" s="14">
        <v>18500</v>
      </c>
      <c r="AP29" s="14">
        <v>145000</v>
      </c>
      <c r="AQ29" s="14">
        <v>18000</v>
      </c>
      <c r="AR29" s="14">
        <v>23000</v>
      </c>
      <c r="AS29" s="14">
        <v>149.19999999999999</v>
      </c>
      <c r="AT29" s="14">
        <v>73000</v>
      </c>
      <c r="AU29" s="14">
        <v>10900</v>
      </c>
      <c r="AV29" s="14">
        <v>73000</v>
      </c>
      <c r="AW29" s="14">
        <v>24000</v>
      </c>
      <c r="AX29" s="14">
        <v>753.82</v>
      </c>
      <c r="AY29" s="14">
        <v>297000</v>
      </c>
      <c r="AZ29" s="14">
        <v>4190</v>
      </c>
      <c r="BA29" s="14">
        <v>1432.98</v>
      </c>
      <c r="BB29" s="15">
        <v>248.14</v>
      </c>
      <c r="BC29" s="15">
        <v>280.27999999999997</v>
      </c>
    </row>
    <row r="30" spans="1:55" x14ac:dyDescent="0.25">
      <c r="A30" s="13">
        <v>42744</v>
      </c>
      <c r="B30" s="14">
        <v>12950</v>
      </c>
      <c r="C30" s="14">
        <v>13000</v>
      </c>
      <c r="D30" s="14">
        <v>10795</v>
      </c>
      <c r="E30" s="14">
        <v>31800</v>
      </c>
      <c r="F30" s="14">
        <v>13200</v>
      </c>
      <c r="G30" s="14">
        <v>201.16</v>
      </c>
      <c r="H30" s="14">
        <v>35000</v>
      </c>
      <c r="I30" s="14">
        <v>432.1</v>
      </c>
      <c r="J30" s="14">
        <v>5000</v>
      </c>
      <c r="K30" s="14">
        <v>174000</v>
      </c>
      <c r="L30" s="14">
        <v>60000</v>
      </c>
      <c r="M30" s="14">
        <v>325000</v>
      </c>
      <c r="N30" s="14">
        <v>2695</v>
      </c>
      <c r="O30" s="14">
        <v>18000</v>
      </c>
      <c r="P30" s="14">
        <v>19490</v>
      </c>
      <c r="Q30" s="14">
        <v>549.87</v>
      </c>
      <c r="R30" s="14">
        <v>97500</v>
      </c>
      <c r="S30" s="14">
        <v>170000</v>
      </c>
      <c r="T30" s="14">
        <v>142000</v>
      </c>
      <c r="U30" s="14">
        <v>136010</v>
      </c>
      <c r="V30" s="14">
        <v>39990</v>
      </c>
      <c r="W30" s="14">
        <v>88000</v>
      </c>
      <c r="X30" s="14">
        <v>50000</v>
      </c>
      <c r="Y30" s="14">
        <v>47000</v>
      </c>
      <c r="Z30" s="14"/>
      <c r="AA30" s="14">
        <v>24</v>
      </c>
      <c r="AB30" s="14"/>
      <c r="AC30" s="14"/>
      <c r="AD30" s="14">
        <v>23030</v>
      </c>
      <c r="AE30" s="14">
        <v>138000</v>
      </c>
      <c r="AF30" s="14">
        <v>22700</v>
      </c>
      <c r="AG30" s="14">
        <v>96.57</v>
      </c>
      <c r="AH30" s="14">
        <v>87500</v>
      </c>
      <c r="AI30" s="14">
        <v>22600</v>
      </c>
      <c r="AJ30" s="14">
        <v>3000</v>
      </c>
      <c r="AK30" s="14">
        <v>58900</v>
      </c>
      <c r="AL30" s="14">
        <v>33000</v>
      </c>
      <c r="AM30" s="14">
        <v>10800</v>
      </c>
      <c r="AN30" s="14">
        <v>165000</v>
      </c>
      <c r="AO30" s="14">
        <v>18500</v>
      </c>
      <c r="AP30" s="14">
        <v>145000</v>
      </c>
      <c r="AQ30" s="14">
        <v>18000</v>
      </c>
      <c r="AR30" s="14">
        <v>24000</v>
      </c>
      <c r="AS30" s="14">
        <v>150.21</v>
      </c>
      <c r="AT30" s="14">
        <v>74000</v>
      </c>
      <c r="AU30" s="14">
        <v>10900</v>
      </c>
      <c r="AV30" s="14">
        <v>70000</v>
      </c>
      <c r="AW30" s="14">
        <v>24100</v>
      </c>
      <c r="AX30" s="14">
        <v>756.32</v>
      </c>
      <c r="AY30" s="14">
        <v>297000</v>
      </c>
      <c r="AZ30" s="14">
        <v>4190</v>
      </c>
      <c r="BA30" s="14">
        <v>1432.98</v>
      </c>
      <c r="BB30" s="15">
        <v>249.75</v>
      </c>
      <c r="BC30" s="15">
        <v>280.93</v>
      </c>
    </row>
    <row r="31" spans="1:55" x14ac:dyDescent="0.25">
      <c r="A31" s="13">
        <v>42745</v>
      </c>
      <c r="B31" s="14">
        <v>13100</v>
      </c>
      <c r="C31" s="14">
        <v>13000</v>
      </c>
      <c r="D31" s="14">
        <v>10795</v>
      </c>
      <c r="E31" s="14">
        <v>33000</v>
      </c>
      <c r="F31" s="14">
        <v>13200</v>
      </c>
      <c r="G31" s="14">
        <v>203.62</v>
      </c>
      <c r="H31" s="14">
        <v>35000</v>
      </c>
      <c r="I31" s="14">
        <v>432.1</v>
      </c>
      <c r="J31" s="14">
        <v>4995</v>
      </c>
      <c r="K31" s="14">
        <v>174000</v>
      </c>
      <c r="L31" s="14">
        <v>59000</v>
      </c>
      <c r="M31" s="14">
        <v>325000</v>
      </c>
      <c r="N31" s="14">
        <v>2645</v>
      </c>
      <c r="O31" s="14">
        <v>18000</v>
      </c>
      <c r="P31" s="14">
        <v>19490</v>
      </c>
      <c r="Q31" s="14">
        <v>546.1</v>
      </c>
      <c r="R31" s="14">
        <v>97500</v>
      </c>
      <c r="S31" s="14">
        <v>170000</v>
      </c>
      <c r="T31" s="14">
        <v>142000</v>
      </c>
      <c r="U31" s="14">
        <v>136010</v>
      </c>
      <c r="V31" s="14">
        <v>40000</v>
      </c>
      <c r="W31" s="14">
        <v>87995</v>
      </c>
      <c r="X31" s="14">
        <v>50000</v>
      </c>
      <c r="Y31" s="14">
        <v>43510</v>
      </c>
      <c r="Z31" s="14"/>
      <c r="AA31" s="14">
        <v>24</v>
      </c>
      <c r="AB31" s="14"/>
      <c r="AC31" s="14"/>
      <c r="AD31" s="14">
        <v>23030</v>
      </c>
      <c r="AE31" s="14">
        <v>136500</v>
      </c>
      <c r="AF31" s="14">
        <v>23000</v>
      </c>
      <c r="AG31" s="14">
        <v>95.56</v>
      </c>
      <c r="AH31" s="14">
        <v>87500</v>
      </c>
      <c r="AI31" s="14">
        <v>22600</v>
      </c>
      <c r="AJ31" s="14">
        <v>3000</v>
      </c>
      <c r="AK31" s="14">
        <v>58900</v>
      </c>
      <c r="AL31" s="14">
        <v>32800</v>
      </c>
      <c r="AM31" s="14">
        <v>10810</v>
      </c>
      <c r="AN31" s="14">
        <v>165000</v>
      </c>
      <c r="AO31" s="14">
        <v>18500</v>
      </c>
      <c r="AP31" s="14">
        <v>145000</v>
      </c>
      <c r="AQ31" s="14">
        <v>18000</v>
      </c>
      <c r="AR31" s="14">
        <v>24000</v>
      </c>
      <c r="AS31" s="14">
        <v>150.19</v>
      </c>
      <c r="AT31" s="14">
        <v>74000</v>
      </c>
      <c r="AU31" s="14">
        <v>10500</v>
      </c>
      <c r="AV31" s="14">
        <v>71000</v>
      </c>
      <c r="AW31" s="14">
        <v>24050</v>
      </c>
      <c r="AX31" s="14">
        <v>751.94</v>
      </c>
      <c r="AY31" s="14">
        <v>297000</v>
      </c>
      <c r="AZ31" s="14">
        <v>4190</v>
      </c>
      <c r="BA31" s="14">
        <v>1432.98</v>
      </c>
      <c r="BB31" s="15">
        <v>248.58</v>
      </c>
      <c r="BC31" s="15">
        <v>279.32</v>
      </c>
    </row>
    <row r="32" spans="1:55" x14ac:dyDescent="0.25">
      <c r="A32" s="13">
        <v>42746</v>
      </c>
      <c r="B32" s="14">
        <v>12950</v>
      </c>
      <c r="C32" s="14">
        <v>12800</v>
      </c>
      <c r="D32" s="14">
        <v>10795</v>
      </c>
      <c r="E32" s="14">
        <v>33000</v>
      </c>
      <c r="F32" s="14">
        <v>14190</v>
      </c>
      <c r="G32" s="14">
        <v>205.54</v>
      </c>
      <c r="H32" s="14">
        <v>35000</v>
      </c>
      <c r="I32" s="14">
        <v>432.1</v>
      </c>
      <c r="J32" s="14">
        <v>4995</v>
      </c>
      <c r="K32" s="14">
        <v>174000</v>
      </c>
      <c r="L32" s="14">
        <v>59000</v>
      </c>
      <c r="M32" s="14">
        <v>325000</v>
      </c>
      <c r="N32" s="14">
        <v>2550</v>
      </c>
      <c r="O32" s="14">
        <v>18000</v>
      </c>
      <c r="P32" s="14">
        <v>19200</v>
      </c>
      <c r="Q32" s="14">
        <v>540.91</v>
      </c>
      <c r="R32" s="14">
        <v>97500</v>
      </c>
      <c r="S32" s="14">
        <v>170000</v>
      </c>
      <c r="T32" s="14">
        <v>142000</v>
      </c>
      <c r="U32" s="14">
        <v>132005</v>
      </c>
      <c r="V32" s="14">
        <v>40000</v>
      </c>
      <c r="W32" s="14">
        <v>86000</v>
      </c>
      <c r="X32" s="14">
        <v>49005</v>
      </c>
      <c r="Y32" s="14">
        <v>46400</v>
      </c>
      <c r="Z32" s="14"/>
      <c r="AA32" s="14">
        <v>24</v>
      </c>
      <c r="AB32" s="14"/>
      <c r="AC32" s="14"/>
      <c r="AD32" s="14">
        <v>23030</v>
      </c>
      <c r="AE32" s="14">
        <v>136500</v>
      </c>
      <c r="AF32" s="14">
        <v>22600</v>
      </c>
      <c r="AG32" s="14">
        <v>95.85</v>
      </c>
      <c r="AH32" s="14">
        <v>87500</v>
      </c>
      <c r="AI32" s="14">
        <v>22490</v>
      </c>
      <c r="AJ32" s="14">
        <v>3000</v>
      </c>
      <c r="AK32" s="14">
        <v>58900</v>
      </c>
      <c r="AL32" s="14">
        <v>34000</v>
      </c>
      <c r="AM32" s="14">
        <v>10810</v>
      </c>
      <c r="AN32" s="14">
        <v>165000</v>
      </c>
      <c r="AO32" s="14">
        <v>18000</v>
      </c>
      <c r="AP32" s="14">
        <v>145000</v>
      </c>
      <c r="AQ32" s="14">
        <v>18000</v>
      </c>
      <c r="AR32" s="14">
        <v>23495</v>
      </c>
      <c r="AS32" s="14">
        <v>149.65</v>
      </c>
      <c r="AT32" s="14">
        <v>73000</v>
      </c>
      <c r="AU32" s="14">
        <v>10900</v>
      </c>
      <c r="AV32" s="14">
        <v>70000</v>
      </c>
      <c r="AW32" s="14">
        <v>24495</v>
      </c>
      <c r="AX32" s="14">
        <v>765.42</v>
      </c>
      <c r="AY32" s="14">
        <v>297000</v>
      </c>
      <c r="AZ32" s="14">
        <v>4190</v>
      </c>
      <c r="BA32" s="14">
        <v>1432.98</v>
      </c>
      <c r="BB32" s="15">
        <v>250.91</v>
      </c>
      <c r="BC32" s="15">
        <v>281.38</v>
      </c>
    </row>
    <row r="33" spans="1:55" x14ac:dyDescent="0.25">
      <c r="A33" s="13">
        <v>42747</v>
      </c>
      <c r="B33" s="14">
        <v>12950</v>
      </c>
      <c r="C33" s="14">
        <v>12845</v>
      </c>
      <c r="D33" s="14">
        <v>10790</v>
      </c>
      <c r="E33" s="14">
        <v>33000</v>
      </c>
      <c r="F33" s="14">
        <v>13995</v>
      </c>
      <c r="G33" s="14">
        <v>205.03</v>
      </c>
      <c r="H33" s="14">
        <v>35000</v>
      </c>
      <c r="I33" s="14">
        <v>432.1</v>
      </c>
      <c r="J33" s="14">
        <v>4995</v>
      </c>
      <c r="K33" s="14">
        <v>174000</v>
      </c>
      <c r="L33" s="14">
        <v>59000</v>
      </c>
      <c r="M33" s="14">
        <v>325000</v>
      </c>
      <c r="N33" s="14">
        <v>2655</v>
      </c>
      <c r="O33" s="14">
        <v>18000</v>
      </c>
      <c r="P33" s="14">
        <v>19000</v>
      </c>
      <c r="Q33" s="14">
        <v>545.38</v>
      </c>
      <c r="R33" s="14">
        <v>91000</v>
      </c>
      <c r="S33" s="14">
        <v>170000</v>
      </c>
      <c r="T33" s="14">
        <v>142005</v>
      </c>
      <c r="U33" s="14">
        <v>136500</v>
      </c>
      <c r="V33" s="14">
        <v>40000</v>
      </c>
      <c r="W33" s="14">
        <v>87000</v>
      </c>
      <c r="X33" s="14">
        <v>49100</v>
      </c>
      <c r="Y33" s="14">
        <v>45000</v>
      </c>
      <c r="Z33" s="14"/>
      <c r="AA33" s="14">
        <v>24</v>
      </c>
      <c r="AB33" s="14"/>
      <c r="AC33" s="14"/>
      <c r="AD33" s="14">
        <v>23000</v>
      </c>
      <c r="AE33" s="14">
        <v>138000</v>
      </c>
      <c r="AF33" s="14">
        <v>22960</v>
      </c>
      <c r="AG33" s="14">
        <v>95.61</v>
      </c>
      <c r="AH33" s="14">
        <v>87500</v>
      </c>
      <c r="AI33" s="14">
        <v>22490</v>
      </c>
      <c r="AJ33" s="14">
        <v>3000</v>
      </c>
      <c r="AK33" s="14">
        <v>60000</v>
      </c>
      <c r="AL33" s="14">
        <v>34000</v>
      </c>
      <c r="AM33" s="14">
        <v>11100</v>
      </c>
      <c r="AN33" s="14">
        <v>165000</v>
      </c>
      <c r="AO33" s="14">
        <v>18000</v>
      </c>
      <c r="AP33" s="14">
        <v>145000</v>
      </c>
      <c r="AQ33" s="14">
        <v>18000</v>
      </c>
      <c r="AR33" s="14">
        <v>24000</v>
      </c>
      <c r="AS33" s="14">
        <v>150.36000000000001</v>
      </c>
      <c r="AT33" s="14">
        <v>74000</v>
      </c>
      <c r="AU33" s="14">
        <v>10900</v>
      </c>
      <c r="AV33" s="14">
        <v>70000</v>
      </c>
      <c r="AW33" s="14">
        <v>24495</v>
      </c>
      <c r="AX33" s="14">
        <v>766.12</v>
      </c>
      <c r="AY33" s="14">
        <v>274725</v>
      </c>
      <c r="AZ33" s="14">
        <v>4000</v>
      </c>
      <c r="BA33" s="14">
        <v>1325.97</v>
      </c>
      <c r="BB33" s="15">
        <v>251.27</v>
      </c>
      <c r="BC33" s="15">
        <v>280.68</v>
      </c>
    </row>
    <row r="34" spans="1:55" x14ac:dyDescent="0.25">
      <c r="A34" s="13">
        <v>42748</v>
      </c>
      <c r="B34" s="14">
        <v>12950</v>
      </c>
      <c r="C34" s="14">
        <v>12050</v>
      </c>
      <c r="D34" s="14">
        <v>10790</v>
      </c>
      <c r="E34" s="14">
        <v>34180</v>
      </c>
      <c r="F34" s="14">
        <v>13205</v>
      </c>
      <c r="G34" s="14">
        <v>201.49</v>
      </c>
      <c r="H34" s="14">
        <v>35000</v>
      </c>
      <c r="I34" s="14">
        <v>432.1</v>
      </c>
      <c r="J34" s="14">
        <v>4900</v>
      </c>
      <c r="K34" s="14">
        <v>174000</v>
      </c>
      <c r="L34" s="14">
        <v>59000</v>
      </c>
      <c r="M34" s="14">
        <v>300625</v>
      </c>
      <c r="N34" s="14">
        <v>2800</v>
      </c>
      <c r="O34" s="14">
        <v>18000</v>
      </c>
      <c r="P34" s="14">
        <v>18000</v>
      </c>
      <c r="Q34" s="14">
        <v>546.09</v>
      </c>
      <c r="R34" s="14">
        <v>91000</v>
      </c>
      <c r="S34" s="14">
        <v>170000</v>
      </c>
      <c r="T34" s="14">
        <v>142010</v>
      </c>
      <c r="U34" s="14">
        <v>136000</v>
      </c>
      <c r="V34" s="14">
        <v>40000</v>
      </c>
      <c r="W34" s="14">
        <v>88000</v>
      </c>
      <c r="X34" s="14">
        <v>49400</v>
      </c>
      <c r="Y34" s="14">
        <v>46450</v>
      </c>
      <c r="Z34" s="14"/>
      <c r="AA34" s="14">
        <v>24</v>
      </c>
      <c r="AB34" s="14"/>
      <c r="AC34" s="14"/>
      <c r="AD34" s="14">
        <v>23000</v>
      </c>
      <c r="AE34" s="14">
        <v>138000</v>
      </c>
      <c r="AF34" s="14">
        <v>22300</v>
      </c>
      <c r="AG34" s="14">
        <v>95.75</v>
      </c>
      <c r="AH34" s="14">
        <v>87500</v>
      </c>
      <c r="AI34" s="14">
        <v>20805</v>
      </c>
      <c r="AJ34" s="14">
        <v>3000</v>
      </c>
      <c r="AK34" s="14">
        <v>60000</v>
      </c>
      <c r="AL34" s="14">
        <v>34000</v>
      </c>
      <c r="AM34" s="14">
        <v>11100</v>
      </c>
      <c r="AN34" s="14">
        <v>165000</v>
      </c>
      <c r="AO34" s="14">
        <v>18000</v>
      </c>
      <c r="AP34" s="14">
        <v>141000</v>
      </c>
      <c r="AQ34" s="14">
        <v>18000</v>
      </c>
      <c r="AR34" s="14">
        <v>23100</v>
      </c>
      <c r="AS34" s="14">
        <v>147.72</v>
      </c>
      <c r="AT34" s="14">
        <v>71000</v>
      </c>
      <c r="AU34" s="14">
        <v>10900</v>
      </c>
      <c r="AV34" s="14">
        <v>64750</v>
      </c>
      <c r="AW34" s="14">
        <v>24300</v>
      </c>
      <c r="AX34" s="14">
        <v>758.03</v>
      </c>
      <c r="AY34" s="14">
        <v>254125</v>
      </c>
      <c r="AZ34" s="14">
        <v>4000</v>
      </c>
      <c r="BA34" s="14">
        <v>1227.6400000000001</v>
      </c>
      <c r="BB34" s="15">
        <v>249.93</v>
      </c>
      <c r="BC34" s="15">
        <v>278.05</v>
      </c>
    </row>
    <row r="35" spans="1:55" x14ac:dyDescent="0.25">
      <c r="A35" s="13">
        <v>42751</v>
      </c>
      <c r="B35" s="14">
        <v>12950</v>
      </c>
      <c r="C35" s="14">
        <v>12050</v>
      </c>
      <c r="D35" s="14">
        <v>10790</v>
      </c>
      <c r="E35" s="14">
        <v>34250</v>
      </c>
      <c r="F35" s="14">
        <v>13205</v>
      </c>
      <c r="G35" s="14">
        <v>201.59</v>
      </c>
      <c r="H35" s="14">
        <v>35000</v>
      </c>
      <c r="I35" s="14">
        <v>432.1</v>
      </c>
      <c r="J35" s="14">
        <v>4800</v>
      </c>
      <c r="K35" s="14">
        <v>168000</v>
      </c>
      <c r="L35" s="14">
        <v>59000</v>
      </c>
      <c r="M35" s="14">
        <v>290000</v>
      </c>
      <c r="N35" s="14">
        <v>3000</v>
      </c>
      <c r="O35" s="14">
        <v>17900</v>
      </c>
      <c r="P35" s="14">
        <v>18000</v>
      </c>
      <c r="Q35" s="14">
        <v>551.01</v>
      </c>
      <c r="R35" s="14">
        <v>91000</v>
      </c>
      <c r="S35" s="14">
        <v>170000</v>
      </c>
      <c r="T35" s="14">
        <v>143000</v>
      </c>
      <c r="U35" s="14">
        <v>135000</v>
      </c>
      <c r="V35" s="14">
        <v>40000</v>
      </c>
      <c r="W35" s="14">
        <v>86000</v>
      </c>
      <c r="X35" s="14">
        <v>49000</v>
      </c>
      <c r="Y35" s="14">
        <v>46550</v>
      </c>
      <c r="Z35" s="14"/>
      <c r="AA35" s="14">
        <v>24</v>
      </c>
      <c r="AB35" s="14"/>
      <c r="AC35" s="14"/>
      <c r="AD35" s="14">
        <v>21275</v>
      </c>
      <c r="AE35" s="14">
        <v>137505</v>
      </c>
      <c r="AF35" s="14">
        <v>22980</v>
      </c>
      <c r="AG35" s="14">
        <v>95.89</v>
      </c>
      <c r="AH35" s="14">
        <v>87500</v>
      </c>
      <c r="AI35" s="14">
        <v>20995</v>
      </c>
      <c r="AJ35" s="14">
        <v>3000</v>
      </c>
      <c r="AK35" s="14">
        <v>56000</v>
      </c>
      <c r="AL35" s="14">
        <v>36550</v>
      </c>
      <c r="AM35" s="14">
        <v>11110</v>
      </c>
      <c r="AN35" s="14">
        <v>165000</v>
      </c>
      <c r="AO35" s="14">
        <v>18500</v>
      </c>
      <c r="AP35" s="14">
        <v>140000</v>
      </c>
      <c r="AQ35" s="14">
        <v>18000</v>
      </c>
      <c r="AR35" s="14">
        <v>23995</v>
      </c>
      <c r="AS35" s="14">
        <v>148.05000000000001</v>
      </c>
      <c r="AT35" s="14">
        <v>71000</v>
      </c>
      <c r="AU35" s="14">
        <v>11100</v>
      </c>
      <c r="AV35" s="14">
        <v>69605</v>
      </c>
      <c r="AW35" s="14">
        <v>24200</v>
      </c>
      <c r="AX35" s="14">
        <v>758.32</v>
      </c>
      <c r="AY35" s="14">
        <v>270000</v>
      </c>
      <c r="AZ35" s="14">
        <v>4000</v>
      </c>
      <c r="BA35" s="14">
        <v>1303.4100000000001</v>
      </c>
      <c r="BB35" s="15">
        <v>250.64</v>
      </c>
      <c r="BC35" s="15">
        <v>279.19</v>
      </c>
    </row>
    <row r="36" spans="1:55" x14ac:dyDescent="0.25">
      <c r="A36" s="13">
        <v>42752</v>
      </c>
      <c r="B36" s="14">
        <v>12950</v>
      </c>
      <c r="C36" s="14">
        <v>12000</v>
      </c>
      <c r="D36" s="14">
        <v>10790</v>
      </c>
      <c r="E36" s="14">
        <v>36815</v>
      </c>
      <c r="F36" s="14">
        <v>13200</v>
      </c>
      <c r="G36" s="14">
        <v>205.05</v>
      </c>
      <c r="H36" s="14">
        <v>35000</v>
      </c>
      <c r="I36" s="14">
        <v>432.1</v>
      </c>
      <c r="J36" s="14">
        <v>4700</v>
      </c>
      <c r="K36" s="14">
        <v>168000</v>
      </c>
      <c r="L36" s="14">
        <v>59000</v>
      </c>
      <c r="M36" s="14">
        <v>290000</v>
      </c>
      <c r="N36" s="14">
        <v>3000</v>
      </c>
      <c r="O36" s="14">
        <v>17900</v>
      </c>
      <c r="P36" s="14">
        <v>17305</v>
      </c>
      <c r="Q36" s="14">
        <v>548.49</v>
      </c>
      <c r="R36" s="14">
        <v>90100</v>
      </c>
      <c r="S36" s="14">
        <v>171500</v>
      </c>
      <c r="T36" s="14">
        <v>142000</v>
      </c>
      <c r="U36" s="14">
        <v>135500</v>
      </c>
      <c r="V36" s="14">
        <v>40300</v>
      </c>
      <c r="W36" s="14">
        <v>86500</v>
      </c>
      <c r="X36" s="14">
        <v>49500</v>
      </c>
      <c r="Y36" s="14">
        <v>47000</v>
      </c>
      <c r="Z36" s="14"/>
      <c r="AA36" s="14">
        <v>24</v>
      </c>
      <c r="AB36" s="14"/>
      <c r="AC36" s="14"/>
      <c r="AD36" s="14">
        <v>21275</v>
      </c>
      <c r="AE36" s="14">
        <v>136515</v>
      </c>
      <c r="AF36" s="14">
        <v>22500</v>
      </c>
      <c r="AG36" s="14">
        <v>95.72</v>
      </c>
      <c r="AH36" s="14">
        <v>85000</v>
      </c>
      <c r="AI36" s="14">
        <v>20995</v>
      </c>
      <c r="AJ36" s="14">
        <v>3000</v>
      </c>
      <c r="AK36" s="14">
        <v>56000</v>
      </c>
      <c r="AL36" s="14">
        <v>39290</v>
      </c>
      <c r="AM36" s="14">
        <v>11200</v>
      </c>
      <c r="AN36" s="14">
        <v>165000</v>
      </c>
      <c r="AO36" s="14">
        <v>18000</v>
      </c>
      <c r="AP36" s="14">
        <v>140000</v>
      </c>
      <c r="AQ36" s="14">
        <v>16750</v>
      </c>
      <c r="AR36" s="14">
        <v>23000</v>
      </c>
      <c r="AS36" s="14">
        <v>146.91999999999999</v>
      </c>
      <c r="AT36" s="14">
        <v>70000</v>
      </c>
      <c r="AU36" s="14">
        <v>11000</v>
      </c>
      <c r="AV36" s="14">
        <v>70000</v>
      </c>
      <c r="AW36" s="14">
        <v>24500</v>
      </c>
      <c r="AX36" s="14">
        <v>764.31</v>
      </c>
      <c r="AY36" s="14">
        <v>270000</v>
      </c>
      <c r="AZ36" s="14">
        <v>4000</v>
      </c>
      <c r="BA36" s="14">
        <v>1303.4100000000001</v>
      </c>
      <c r="BB36" s="15">
        <v>251.4</v>
      </c>
      <c r="BC36" s="15">
        <v>279.81</v>
      </c>
    </row>
    <row r="37" spans="1:55" x14ac:dyDescent="0.25">
      <c r="A37" s="13">
        <v>42753</v>
      </c>
      <c r="B37" s="14">
        <v>12650</v>
      </c>
      <c r="C37" s="14">
        <v>11200</v>
      </c>
      <c r="D37" s="14">
        <v>10790</v>
      </c>
      <c r="E37" s="14">
        <v>34300</v>
      </c>
      <c r="F37" s="14">
        <v>13200</v>
      </c>
      <c r="G37" s="14">
        <v>197.39</v>
      </c>
      <c r="H37" s="14">
        <v>35000</v>
      </c>
      <c r="I37" s="14">
        <v>432.1</v>
      </c>
      <c r="J37" s="14">
        <v>4700</v>
      </c>
      <c r="K37" s="14">
        <v>168000</v>
      </c>
      <c r="L37" s="14">
        <v>59000</v>
      </c>
      <c r="M37" s="14">
        <v>290000</v>
      </c>
      <c r="N37" s="14">
        <v>2850</v>
      </c>
      <c r="O37" s="14">
        <v>17500</v>
      </c>
      <c r="P37" s="14">
        <v>17900</v>
      </c>
      <c r="Q37" s="14">
        <v>539.08000000000004</v>
      </c>
      <c r="R37" s="14">
        <v>91000</v>
      </c>
      <c r="S37" s="14">
        <v>170000</v>
      </c>
      <c r="T37" s="14">
        <v>143000</v>
      </c>
      <c r="U37" s="14">
        <v>134500</v>
      </c>
      <c r="V37" s="14">
        <v>40500</v>
      </c>
      <c r="W37" s="14">
        <v>87000</v>
      </c>
      <c r="X37" s="14">
        <v>49500</v>
      </c>
      <c r="Y37" s="14">
        <v>50000</v>
      </c>
      <c r="Z37" s="14"/>
      <c r="AA37" s="14">
        <v>23</v>
      </c>
      <c r="AB37" s="14"/>
      <c r="AC37" s="14"/>
      <c r="AD37" s="14">
        <v>21275</v>
      </c>
      <c r="AE37" s="14">
        <v>136510</v>
      </c>
      <c r="AF37" s="14">
        <v>22500</v>
      </c>
      <c r="AG37" s="14">
        <v>95.8</v>
      </c>
      <c r="AH37" s="14">
        <v>85000</v>
      </c>
      <c r="AI37" s="14">
        <v>20995</v>
      </c>
      <c r="AJ37" s="14">
        <v>3000</v>
      </c>
      <c r="AK37" s="14">
        <v>54485</v>
      </c>
      <c r="AL37" s="14">
        <v>42235</v>
      </c>
      <c r="AM37" s="14">
        <v>11200</v>
      </c>
      <c r="AN37" s="14">
        <v>165000</v>
      </c>
      <c r="AO37" s="14">
        <v>18000</v>
      </c>
      <c r="AP37" s="14">
        <v>140000</v>
      </c>
      <c r="AQ37" s="14">
        <v>17985</v>
      </c>
      <c r="AR37" s="14">
        <v>22500</v>
      </c>
      <c r="AS37" s="14">
        <v>146.94</v>
      </c>
      <c r="AT37" s="14">
        <v>70000</v>
      </c>
      <c r="AU37" s="14">
        <v>11000</v>
      </c>
      <c r="AV37" s="14">
        <v>70000</v>
      </c>
      <c r="AW37" s="14">
        <v>24300</v>
      </c>
      <c r="AX37" s="14">
        <v>759.35</v>
      </c>
      <c r="AY37" s="14">
        <v>270000</v>
      </c>
      <c r="AZ37" s="14">
        <v>4000</v>
      </c>
      <c r="BA37" s="14">
        <v>1303.4100000000001</v>
      </c>
      <c r="BB37" s="15">
        <v>248.58</v>
      </c>
      <c r="BC37" s="15">
        <v>278.20999999999998</v>
      </c>
    </row>
    <row r="38" spans="1:55" x14ac:dyDescent="0.25">
      <c r="A38" s="13">
        <v>42754</v>
      </c>
      <c r="B38" s="14">
        <v>11710</v>
      </c>
      <c r="C38" s="14">
        <v>11490</v>
      </c>
      <c r="D38" s="14">
        <v>10790</v>
      </c>
      <c r="E38" s="14">
        <v>34100</v>
      </c>
      <c r="F38" s="14">
        <v>13500</v>
      </c>
      <c r="G38" s="14">
        <v>194.28</v>
      </c>
      <c r="H38" s="14">
        <v>35000</v>
      </c>
      <c r="I38" s="14">
        <v>432.1</v>
      </c>
      <c r="J38" s="14">
        <v>4600</v>
      </c>
      <c r="K38" s="14">
        <v>168000</v>
      </c>
      <c r="L38" s="14">
        <v>57000</v>
      </c>
      <c r="M38" s="14">
        <v>290000</v>
      </c>
      <c r="N38" s="14">
        <v>2995</v>
      </c>
      <c r="O38" s="14">
        <v>17100</v>
      </c>
      <c r="P38" s="14">
        <v>18400</v>
      </c>
      <c r="Q38" s="14">
        <v>539.83000000000004</v>
      </c>
      <c r="R38" s="14">
        <v>90995</v>
      </c>
      <c r="S38" s="14">
        <v>170000</v>
      </c>
      <c r="T38" s="14">
        <v>145000</v>
      </c>
      <c r="U38" s="14">
        <v>135000</v>
      </c>
      <c r="V38" s="14">
        <v>41000</v>
      </c>
      <c r="W38" s="14">
        <v>87000</v>
      </c>
      <c r="X38" s="14">
        <v>49505</v>
      </c>
      <c r="Y38" s="14">
        <v>49995</v>
      </c>
      <c r="Z38" s="14"/>
      <c r="AA38" s="14">
        <v>24</v>
      </c>
      <c r="AB38" s="14"/>
      <c r="AC38" s="14"/>
      <c r="AD38" s="14">
        <v>21275</v>
      </c>
      <c r="AE38" s="14">
        <v>136505</v>
      </c>
      <c r="AF38" s="14">
        <v>22500</v>
      </c>
      <c r="AG38" s="14">
        <v>96.73</v>
      </c>
      <c r="AH38" s="14">
        <v>85000</v>
      </c>
      <c r="AI38" s="14">
        <v>20995</v>
      </c>
      <c r="AJ38" s="14">
        <v>3000</v>
      </c>
      <c r="AK38" s="14">
        <v>54485</v>
      </c>
      <c r="AL38" s="14">
        <v>45400</v>
      </c>
      <c r="AM38" s="14">
        <v>11300</v>
      </c>
      <c r="AN38" s="14">
        <v>165000</v>
      </c>
      <c r="AO38" s="14">
        <v>18000</v>
      </c>
      <c r="AP38" s="14">
        <v>140000</v>
      </c>
      <c r="AQ38" s="14">
        <v>17985</v>
      </c>
      <c r="AR38" s="14">
        <v>23500</v>
      </c>
      <c r="AS38" s="14">
        <v>148.18</v>
      </c>
      <c r="AT38" s="14">
        <v>69995</v>
      </c>
      <c r="AU38" s="14">
        <v>11300</v>
      </c>
      <c r="AV38" s="14">
        <v>68500</v>
      </c>
      <c r="AW38" s="14">
        <v>24500</v>
      </c>
      <c r="AX38" s="14">
        <v>766.5</v>
      </c>
      <c r="AY38" s="14">
        <v>269900</v>
      </c>
      <c r="AZ38" s="14">
        <v>4000</v>
      </c>
      <c r="BA38" s="14">
        <v>1302.93</v>
      </c>
      <c r="BB38" s="15">
        <v>250.96</v>
      </c>
      <c r="BC38" s="15">
        <v>280.20999999999998</v>
      </c>
    </row>
    <row r="39" spans="1:55" x14ac:dyDescent="0.25">
      <c r="A39" s="13">
        <v>42755</v>
      </c>
      <c r="B39" s="14">
        <v>11550</v>
      </c>
      <c r="C39" s="14">
        <v>11500</v>
      </c>
      <c r="D39" s="14">
        <v>10790</v>
      </c>
      <c r="E39" s="14">
        <v>34100</v>
      </c>
      <c r="F39" s="14">
        <v>13505</v>
      </c>
      <c r="G39" s="14">
        <v>193.52</v>
      </c>
      <c r="H39" s="14">
        <v>33000</v>
      </c>
      <c r="I39" s="14">
        <v>407.41</v>
      </c>
      <c r="J39" s="14">
        <v>4595</v>
      </c>
      <c r="K39" s="14">
        <v>168000</v>
      </c>
      <c r="L39" s="14">
        <v>60000</v>
      </c>
      <c r="M39" s="14">
        <v>290500</v>
      </c>
      <c r="N39" s="14">
        <v>3100</v>
      </c>
      <c r="O39" s="14">
        <v>17500</v>
      </c>
      <c r="P39" s="14">
        <v>18200</v>
      </c>
      <c r="Q39" s="14">
        <v>552.19000000000005</v>
      </c>
      <c r="R39" s="14">
        <v>91000</v>
      </c>
      <c r="S39" s="14">
        <v>170000</v>
      </c>
      <c r="T39" s="14">
        <v>145000</v>
      </c>
      <c r="U39" s="14">
        <v>135000</v>
      </c>
      <c r="V39" s="14">
        <v>44075</v>
      </c>
      <c r="W39" s="14">
        <v>88000</v>
      </c>
      <c r="X39" s="14">
        <v>50000</v>
      </c>
      <c r="Y39" s="14">
        <v>49000</v>
      </c>
      <c r="Z39" s="14"/>
      <c r="AA39" s="14">
        <v>24</v>
      </c>
      <c r="AB39" s="14"/>
      <c r="AC39" s="14"/>
      <c r="AD39" s="14">
        <v>21275</v>
      </c>
      <c r="AE39" s="14">
        <v>140000</v>
      </c>
      <c r="AF39" s="14">
        <v>22500</v>
      </c>
      <c r="AG39" s="14">
        <v>97.27</v>
      </c>
      <c r="AH39" s="14">
        <v>85000</v>
      </c>
      <c r="AI39" s="14">
        <v>20950</v>
      </c>
      <c r="AJ39" s="14">
        <v>3000</v>
      </c>
      <c r="AK39" s="14">
        <v>54485</v>
      </c>
      <c r="AL39" s="14">
        <v>48805</v>
      </c>
      <c r="AM39" s="14">
        <v>11100</v>
      </c>
      <c r="AN39" s="14">
        <v>165000</v>
      </c>
      <c r="AO39" s="14">
        <v>18000</v>
      </c>
      <c r="AP39" s="14">
        <v>140000</v>
      </c>
      <c r="AQ39" s="14">
        <v>17990</v>
      </c>
      <c r="AR39" s="14">
        <v>24000</v>
      </c>
      <c r="AS39" s="14">
        <v>148.94999999999999</v>
      </c>
      <c r="AT39" s="14">
        <v>69000</v>
      </c>
      <c r="AU39" s="14">
        <v>11295</v>
      </c>
      <c r="AV39" s="14">
        <v>69300</v>
      </c>
      <c r="AW39" s="14">
        <v>24500</v>
      </c>
      <c r="AX39" s="14">
        <v>765.94</v>
      </c>
      <c r="AY39" s="14">
        <v>269900</v>
      </c>
      <c r="AZ39" s="14">
        <v>4000</v>
      </c>
      <c r="BA39" s="14">
        <v>1302.93</v>
      </c>
      <c r="BB39" s="15">
        <v>251.92</v>
      </c>
      <c r="BC39" s="15">
        <v>281.32</v>
      </c>
    </row>
    <row r="40" spans="1:55" x14ac:dyDescent="0.25">
      <c r="A40" s="13">
        <v>42758</v>
      </c>
      <c r="B40" s="14">
        <v>11260</v>
      </c>
      <c r="C40" s="14">
        <v>11500</v>
      </c>
      <c r="D40" s="14">
        <v>10790</v>
      </c>
      <c r="E40" s="14">
        <v>35000</v>
      </c>
      <c r="F40" s="14">
        <v>13990</v>
      </c>
      <c r="G40" s="14">
        <v>194.95</v>
      </c>
      <c r="H40" s="14">
        <v>33000</v>
      </c>
      <c r="I40" s="14">
        <v>407.41</v>
      </c>
      <c r="J40" s="14">
        <v>4500</v>
      </c>
      <c r="K40" s="14">
        <v>168000</v>
      </c>
      <c r="L40" s="14">
        <v>59000</v>
      </c>
      <c r="M40" s="14">
        <v>290500</v>
      </c>
      <c r="N40" s="14">
        <v>3000</v>
      </c>
      <c r="O40" s="14">
        <v>17000</v>
      </c>
      <c r="P40" s="14">
        <v>17950</v>
      </c>
      <c r="Q40" s="14">
        <v>539.99</v>
      </c>
      <c r="R40" s="14">
        <v>91000</v>
      </c>
      <c r="S40" s="14">
        <v>170000</v>
      </c>
      <c r="T40" s="14">
        <v>142000</v>
      </c>
      <c r="U40" s="14">
        <v>133500</v>
      </c>
      <c r="V40" s="14">
        <v>42000</v>
      </c>
      <c r="W40" s="14">
        <v>88000</v>
      </c>
      <c r="X40" s="14">
        <v>49505</v>
      </c>
      <c r="Y40" s="14">
        <v>49000</v>
      </c>
      <c r="Z40" s="14"/>
      <c r="AA40" s="14">
        <v>24</v>
      </c>
      <c r="AB40" s="14"/>
      <c r="AC40" s="14"/>
      <c r="AD40" s="14">
        <v>21275</v>
      </c>
      <c r="AE40" s="14">
        <v>137000</v>
      </c>
      <c r="AF40" s="14">
        <v>22600</v>
      </c>
      <c r="AG40" s="14">
        <v>96.5</v>
      </c>
      <c r="AH40" s="14">
        <v>79100</v>
      </c>
      <c r="AI40" s="14">
        <v>20950</v>
      </c>
      <c r="AJ40" s="14">
        <v>3000</v>
      </c>
      <c r="AK40" s="14">
        <v>54485</v>
      </c>
      <c r="AL40" s="14">
        <v>45400</v>
      </c>
      <c r="AM40" s="14">
        <v>11930</v>
      </c>
      <c r="AN40" s="14">
        <v>165000</v>
      </c>
      <c r="AO40" s="14">
        <v>18025</v>
      </c>
      <c r="AP40" s="14">
        <v>140000</v>
      </c>
      <c r="AQ40" s="14">
        <v>16755</v>
      </c>
      <c r="AR40" s="14">
        <v>23500</v>
      </c>
      <c r="AS40" s="14">
        <v>147.69999999999999</v>
      </c>
      <c r="AT40" s="14">
        <v>68900</v>
      </c>
      <c r="AU40" s="14">
        <v>11200</v>
      </c>
      <c r="AV40" s="14">
        <v>69300</v>
      </c>
      <c r="AW40" s="14">
        <v>24300</v>
      </c>
      <c r="AX40" s="14">
        <v>760.11</v>
      </c>
      <c r="AY40" s="14">
        <v>269500</v>
      </c>
      <c r="AZ40" s="14">
        <v>4000</v>
      </c>
      <c r="BA40" s="14">
        <v>1301.03</v>
      </c>
      <c r="BB40" s="15">
        <v>249.46</v>
      </c>
      <c r="BC40" s="15">
        <v>278.95999999999998</v>
      </c>
    </row>
    <row r="41" spans="1:55" x14ac:dyDescent="0.25">
      <c r="A41" s="13">
        <v>42759</v>
      </c>
      <c r="B41" s="14">
        <v>11605</v>
      </c>
      <c r="C41" s="14">
        <v>11505</v>
      </c>
      <c r="D41" s="14">
        <v>10790</v>
      </c>
      <c r="E41" s="14">
        <v>33100</v>
      </c>
      <c r="F41" s="14">
        <v>13500</v>
      </c>
      <c r="G41" s="14">
        <v>192.38</v>
      </c>
      <c r="H41" s="14">
        <v>33000</v>
      </c>
      <c r="I41" s="14">
        <v>407.41</v>
      </c>
      <c r="J41" s="14">
        <v>4700</v>
      </c>
      <c r="K41" s="14">
        <v>168000</v>
      </c>
      <c r="L41" s="14">
        <v>58000</v>
      </c>
      <c r="M41" s="14">
        <v>300000</v>
      </c>
      <c r="N41" s="14">
        <v>3000</v>
      </c>
      <c r="O41" s="14">
        <v>17500</v>
      </c>
      <c r="P41" s="14">
        <v>18000</v>
      </c>
      <c r="Q41" s="14">
        <v>546.25</v>
      </c>
      <c r="R41" s="14">
        <v>91000</v>
      </c>
      <c r="S41" s="14">
        <v>170000</v>
      </c>
      <c r="T41" s="14">
        <v>142000</v>
      </c>
      <c r="U41" s="14">
        <v>135000</v>
      </c>
      <c r="V41" s="14">
        <v>42895</v>
      </c>
      <c r="W41" s="14">
        <v>85010</v>
      </c>
      <c r="X41" s="14">
        <v>49500</v>
      </c>
      <c r="Y41" s="14">
        <v>49000</v>
      </c>
      <c r="Z41" s="14"/>
      <c r="AA41" s="14">
        <v>24</v>
      </c>
      <c r="AB41" s="14"/>
      <c r="AC41" s="14"/>
      <c r="AD41" s="14">
        <v>21000</v>
      </c>
      <c r="AE41" s="14">
        <v>138000</v>
      </c>
      <c r="AF41" s="14">
        <v>22455</v>
      </c>
      <c r="AG41" s="14">
        <v>96.58</v>
      </c>
      <c r="AH41" s="14">
        <v>79100</v>
      </c>
      <c r="AI41" s="14">
        <v>20500</v>
      </c>
      <c r="AJ41" s="14">
        <v>3000</v>
      </c>
      <c r="AK41" s="14">
        <v>54485</v>
      </c>
      <c r="AL41" s="14">
        <v>45400</v>
      </c>
      <c r="AM41" s="14">
        <v>11500</v>
      </c>
      <c r="AN41" s="14">
        <v>165000</v>
      </c>
      <c r="AO41" s="14">
        <v>18025</v>
      </c>
      <c r="AP41" s="14">
        <v>140000</v>
      </c>
      <c r="AQ41" s="14">
        <v>16755</v>
      </c>
      <c r="AR41" s="14">
        <v>22000</v>
      </c>
      <c r="AS41" s="14">
        <v>146.08000000000001</v>
      </c>
      <c r="AT41" s="14">
        <v>70000</v>
      </c>
      <c r="AU41" s="14">
        <v>11000</v>
      </c>
      <c r="AV41" s="14">
        <v>68500</v>
      </c>
      <c r="AW41" s="14">
        <v>24000</v>
      </c>
      <c r="AX41" s="14">
        <v>751.58</v>
      </c>
      <c r="AY41" s="14">
        <v>269500</v>
      </c>
      <c r="AZ41" s="14">
        <v>4000</v>
      </c>
      <c r="BA41" s="14">
        <v>1301.03</v>
      </c>
      <c r="BB41" s="15">
        <v>248.24</v>
      </c>
      <c r="BC41" s="15">
        <v>277.58999999999997</v>
      </c>
    </row>
    <row r="42" spans="1:55" x14ac:dyDescent="0.25">
      <c r="A42" s="13">
        <v>42760</v>
      </c>
      <c r="B42" s="14">
        <v>11500</v>
      </c>
      <c r="C42" s="14">
        <v>11610</v>
      </c>
      <c r="D42" s="14">
        <v>9985</v>
      </c>
      <c r="E42" s="14">
        <v>33100</v>
      </c>
      <c r="F42" s="14">
        <v>13200</v>
      </c>
      <c r="G42" s="14">
        <v>190.86</v>
      </c>
      <c r="H42" s="14">
        <v>33000</v>
      </c>
      <c r="I42" s="14">
        <v>407.41</v>
      </c>
      <c r="J42" s="14">
        <v>4500</v>
      </c>
      <c r="K42" s="14">
        <v>168000</v>
      </c>
      <c r="L42" s="14">
        <v>60000</v>
      </c>
      <c r="M42" s="14">
        <v>300000</v>
      </c>
      <c r="N42" s="14">
        <v>3000</v>
      </c>
      <c r="O42" s="14">
        <v>17000</v>
      </c>
      <c r="P42" s="14">
        <v>18000</v>
      </c>
      <c r="Q42" s="14">
        <v>542.61</v>
      </c>
      <c r="R42" s="14">
        <v>91000</v>
      </c>
      <c r="S42" s="14">
        <v>170000</v>
      </c>
      <c r="T42" s="14">
        <v>140000</v>
      </c>
      <c r="U42" s="14">
        <v>134000</v>
      </c>
      <c r="V42" s="14">
        <v>43995</v>
      </c>
      <c r="W42" s="14">
        <v>88000</v>
      </c>
      <c r="X42" s="14">
        <v>48000</v>
      </c>
      <c r="Y42" s="14">
        <v>49000</v>
      </c>
      <c r="Z42" s="14"/>
      <c r="AA42" s="14">
        <v>24</v>
      </c>
      <c r="AB42" s="14"/>
      <c r="AC42" s="14"/>
      <c r="AD42" s="14">
        <v>20995</v>
      </c>
      <c r="AE42" s="14">
        <v>136600</v>
      </c>
      <c r="AF42" s="14">
        <v>22555</v>
      </c>
      <c r="AG42" s="14">
        <v>96.45</v>
      </c>
      <c r="AH42" s="14">
        <v>79100</v>
      </c>
      <c r="AI42" s="14">
        <v>20000</v>
      </c>
      <c r="AJ42" s="14">
        <v>3000</v>
      </c>
      <c r="AK42" s="14">
        <v>53000</v>
      </c>
      <c r="AL42" s="14">
        <v>45400</v>
      </c>
      <c r="AM42" s="14">
        <v>11000</v>
      </c>
      <c r="AN42" s="14">
        <v>165000</v>
      </c>
      <c r="AO42" s="14">
        <v>18025</v>
      </c>
      <c r="AP42" s="14">
        <v>140000</v>
      </c>
      <c r="AQ42" s="14">
        <v>17990</v>
      </c>
      <c r="AR42" s="14">
        <v>21705</v>
      </c>
      <c r="AS42" s="14">
        <v>145.46</v>
      </c>
      <c r="AT42" s="14">
        <v>68590</v>
      </c>
      <c r="AU42" s="14">
        <v>11300</v>
      </c>
      <c r="AV42" s="14">
        <v>68000</v>
      </c>
      <c r="AW42" s="14">
        <v>24000</v>
      </c>
      <c r="AX42" s="14">
        <v>753.01</v>
      </c>
      <c r="AY42" s="14">
        <v>269500</v>
      </c>
      <c r="AZ42" s="14">
        <v>4000</v>
      </c>
      <c r="BA42" s="14">
        <v>1301.03</v>
      </c>
      <c r="BB42" s="15">
        <v>248.02</v>
      </c>
      <c r="BC42" s="15">
        <v>277.3</v>
      </c>
    </row>
    <row r="43" spans="1:55" x14ac:dyDescent="0.25">
      <c r="A43" s="13">
        <v>42761</v>
      </c>
      <c r="B43" s="14">
        <v>11505</v>
      </c>
      <c r="C43" s="14">
        <v>11695</v>
      </c>
      <c r="D43" s="14">
        <v>9500</v>
      </c>
      <c r="E43" s="14">
        <v>32500</v>
      </c>
      <c r="F43" s="14">
        <v>13500</v>
      </c>
      <c r="G43" s="14">
        <v>191.12</v>
      </c>
      <c r="H43" s="14">
        <v>33000</v>
      </c>
      <c r="I43" s="14">
        <v>407.41</v>
      </c>
      <c r="J43" s="14">
        <v>4500</v>
      </c>
      <c r="K43" s="14">
        <v>168000</v>
      </c>
      <c r="L43" s="14">
        <v>64500</v>
      </c>
      <c r="M43" s="14">
        <v>300000</v>
      </c>
      <c r="N43" s="14">
        <v>2790</v>
      </c>
      <c r="O43" s="14">
        <v>17000</v>
      </c>
      <c r="P43" s="14">
        <v>17900</v>
      </c>
      <c r="Q43" s="14">
        <v>538.55999999999995</v>
      </c>
      <c r="R43" s="14">
        <v>91005</v>
      </c>
      <c r="S43" s="14">
        <v>170000</v>
      </c>
      <c r="T43" s="14">
        <v>140000</v>
      </c>
      <c r="U43" s="14">
        <v>132010</v>
      </c>
      <c r="V43" s="14">
        <v>45500</v>
      </c>
      <c r="W43" s="14">
        <v>87000</v>
      </c>
      <c r="X43" s="14">
        <v>48000</v>
      </c>
      <c r="Y43" s="14">
        <v>48995</v>
      </c>
      <c r="Z43" s="14"/>
      <c r="AA43" s="14">
        <v>24</v>
      </c>
      <c r="AB43" s="14"/>
      <c r="AC43" s="14"/>
      <c r="AD43" s="14">
        <v>20995</v>
      </c>
      <c r="AE43" s="14">
        <v>140000</v>
      </c>
      <c r="AF43" s="14">
        <v>22995</v>
      </c>
      <c r="AG43" s="14">
        <v>97.1</v>
      </c>
      <c r="AH43" s="14">
        <v>79150</v>
      </c>
      <c r="AI43" s="14">
        <v>19500</v>
      </c>
      <c r="AJ43" s="14">
        <v>3000</v>
      </c>
      <c r="AK43" s="14">
        <v>53000</v>
      </c>
      <c r="AL43" s="14">
        <v>41995</v>
      </c>
      <c r="AM43" s="14">
        <v>11500</v>
      </c>
      <c r="AN43" s="14">
        <v>165000</v>
      </c>
      <c r="AO43" s="14">
        <v>18025</v>
      </c>
      <c r="AP43" s="14">
        <v>140000</v>
      </c>
      <c r="AQ43" s="14">
        <v>17990</v>
      </c>
      <c r="AR43" s="14">
        <v>22000</v>
      </c>
      <c r="AS43" s="14">
        <v>145.02000000000001</v>
      </c>
      <c r="AT43" s="14">
        <v>67400</v>
      </c>
      <c r="AU43" s="14">
        <v>11000</v>
      </c>
      <c r="AV43" s="14">
        <v>64750</v>
      </c>
      <c r="AW43" s="14">
        <v>24000</v>
      </c>
      <c r="AX43" s="14">
        <v>748.93</v>
      </c>
      <c r="AY43" s="14">
        <v>269500</v>
      </c>
      <c r="AZ43" s="14">
        <v>4000</v>
      </c>
      <c r="BA43" s="14">
        <v>1301.03</v>
      </c>
      <c r="BB43" s="15">
        <v>247.4</v>
      </c>
      <c r="BC43" s="15">
        <v>276.98</v>
      </c>
    </row>
    <row r="44" spans="1:55" x14ac:dyDescent="0.25">
      <c r="A44" s="13">
        <v>42762</v>
      </c>
      <c r="B44" s="14">
        <v>11600</v>
      </c>
      <c r="C44" s="14">
        <v>11695</v>
      </c>
      <c r="D44" s="14">
        <v>9500</v>
      </c>
      <c r="E44" s="14">
        <v>33000</v>
      </c>
      <c r="F44" s="14">
        <v>13500</v>
      </c>
      <c r="G44" s="14">
        <v>192.31</v>
      </c>
      <c r="H44" s="14">
        <v>33000</v>
      </c>
      <c r="I44" s="14">
        <v>407.41</v>
      </c>
      <c r="J44" s="14">
        <v>4700</v>
      </c>
      <c r="K44" s="14">
        <v>168000</v>
      </c>
      <c r="L44" s="14">
        <v>64000</v>
      </c>
      <c r="M44" s="14">
        <v>300000</v>
      </c>
      <c r="N44" s="14">
        <v>2900</v>
      </c>
      <c r="O44" s="14">
        <v>16900</v>
      </c>
      <c r="P44" s="14">
        <v>17800</v>
      </c>
      <c r="Q44" s="14">
        <v>543.53</v>
      </c>
      <c r="R44" s="14">
        <v>91005</v>
      </c>
      <c r="S44" s="14">
        <v>170000</v>
      </c>
      <c r="T44" s="14">
        <v>144880</v>
      </c>
      <c r="U44" s="14">
        <v>135000</v>
      </c>
      <c r="V44" s="14">
        <v>47500</v>
      </c>
      <c r="W44" s="14">
        <v>85000</v>
      </c>
      <c r="X44" s="14">
        <v>48500</v>
      </c>
      <c r="Y44" s="14">
        <v>49500</v>
      </c>
      <c r="Z44" s="14"/>
      <c r="AA44" s="14">
        <v>24</v>
      </c>
      <c r="AB44" s="14"/>
      <c r="AC44" s="14"/>
      <c r="AD44" s="14">
        <v>20995</v>
      </c>
      <c r="AE44" s="14">
        <v>135025</v>
      </c>
      <c r="AF44" s="14">
        <v>22500</v>
      </c>
      <c r="AG44" s="14">
        <v>96.83</v>
      </c>
      <c r="AH44" s="14">
        <v>79150</v>
      </c>
      <c r="AI44" s="14">
        <v>19500</v>
      </c>
      <c r="AJ44" s="14">
        <v>3000</v>
      </c>
      <c r="AK44" s="14">
        <v>54000</v>
      </c>
      <c r="AL44" s="14">
        <v>41995</v>
      </c>
      <c r="AM44" s="14">
        <v>11500</v>
      </c>
      <c r="AN44" s="14">
        <v>165000</v>
      </c>
      <c r="AO44" s="14">
        <v>18025</v>
      </c>
      <c r="AP44" s="14">
        <v>140000</v>
      </c>
      <c r="AQ44" s="14">
        <v>17795</v>
      </c>
      <c r="AR44" s="14">
        <v>22000</v>
      </c>
      <c r="AS44" s="14">
        <v>145.18</v>
      </c>
      <c r="AT44" s="14">
        <v>67000</v>
      </c>
      <c r="AU44" s="14">
        <v>11000</v>
      </c>
      <c r="AV44" s="14">
        <v>66000</v>
      </c>
      <c r="AW44" s="14">
        <v>24010</v>
      </c>
      <c r="AX44" s="14">
        <v>749.18</v>
      </c>
      <c r="AY44" s="14">
        <v>269000</v>
      </c>
      <c r="AZ44" s="14">
        <v>4000</v>
      </c>
      <c r="BA44" s="14">
        <v>1298.6400000000001</v>
      </c>
      <c r="BB44" s="15">
        <v>246.66</v>
      </c>
      <c r="BC44" s="15">
        <v>277.11</v>
      </c>
    </row>
    <row r="45" spans="1:55" x14ac:dyDescent="0.25">
      <c r="A45" s="13">
        <v>42765</v>
      </c>
      <c r="B45" s="14">
        <v>11700</v>
      </c>
      <c r="C45" s="14">
        <v>11000</v>
      </c>
      <c r="D45" s="14">
        <v>9900</v>
      </c>
      <c r="E45" s="14">
        <v>33100</v>
      </c>
      <c r="F45" s="14">
        <v>13610</v>
      </c>
      <c r="G45" s="14">
        <v>191.25</v>
      </c>
      <c r="H45" s="14">
        <v>33000</v>
      </c>
      <c r="I45" s="14">
        <v>407.41</v>
      </c>
      <c r="J45" s="14">
        <v>4555</v>
      </c>
      <c r="K45" s="14">
        <v>168000</v>
      </c>
      <c r="L45" s="14">
        <v>60500</v>
      </c>
      <c r="M45" s="14">
        <v>300000</v>
      </c>
      <c r="N45" s="14">
        <v>2705</v>
      </c>
      <c r="O45" s="14">
        <v>16015</v>
      </c>
      <c r="P45" s="14">
        <v>17510</v>
      </c>
      <c r="Q45" s="14">
        <v>519.29999999999995</v>
      </c>
      <c r="R45" s="14">
        <v>94000</v>
      </c>
      <c r="S45" s="14">
        <v>170000</v>
      </c>
      <c r="T45" s="14">
        <v>140015</v>
      </c>
      <c r="U45" s="14">
        <v>135000</v>
      </c>
      <c r="V45" s="14">
        <v>48505</v>
      </c>
      <c r="W45" s="14">
        <v>87000</v>
      </c>
      <c r="X45" s="14">
        <v>49000</v>
      </c>
      <c r="Y45" s="14">
        <v>49000</v>
      </c>
      <c r="Z45" s="14"/>
      <c r="AA45" s="14">
        <v>24</v>
      </c>
      <c r="AB45" s="14"/>
      <c r="AC45" s="14"/>
      <c r="AD45" s="14">
        <v>20995</v>
      </c>
      <c r="AE45" s="14">
        <v>138000</v>
      </c>
      <c r="AF45" s="14">
        <v>23000</v>
      </c>
      <c r="AG45" s="14">
        <v>97.5</v>
      </c>
      <c r="AH45" s="14">
        <v>79150</v>
      </c>
      <c r="AI45" s="14">
        <v>19005</v>
      </c>
      <c r="AJ45" s="14">
        <v>3000</v>
      </c>
      <c r="AK45" s="14">
        <v>56000</v>
      </c>
      <c r="AL45" s="14">
        <v>41995</v>
      </c>
      <c r="AM45" s="14">
        <v>11000</v>
      </c>
      <c r="AN45" s="14">
        <v>165005</v>
      </c>
      <c r="AO45" s="14">
        <v>18100</v>
      </c>
      <c r="AP45" s="14">
        <v>140000</v>
      </c>
      <c r="AQ45" s="14">
        <v>17795</v>
      </c>
      <c r="AR45" s="14">
        <v>22000</v>
      </c>
      <c r="AS45" s="14">
        <v>145.21</v>
      </c>
      <c r="AT45" s="14">
        <v>65000</v>
      </c>
      <c r="AU45" s="14">
        <v>11000</v>
      </c>
      <c r="AV45" s="14">
        <v>69300</v>
      </c>
      <c r="AW45" s="14">
        <v>24010</v>
      </c>
      <c r="AX45" s="14">
        <v>748.53</v>
      </c>
      <c r="AY45" s="14">
        <v>269000</v>
      </c>
      <c r="AZ45" s="14">
        <v>4100</v>
      </c>
      <c r="BA45" s="14">
        <v>1299.01</v>
      </c>
      <c r="BB45" s="15">
        <v>246.18</v>
      </c>
      <c r="BC45" s="15">
        <v>276.32</v>
      </c>
    </row>
    <row r="46" spans="1:55" x14ac:dyDescent="0.25">
      <c r="A46" s="13">
        <v>42766</v>
      </c>
      <c r="B46" s="14">
        <v>12475</v>
      </c>
      <c r="C46" s="14">
        <v>11000</v>
      </c>
      <c r="D46" s="14">
        <v>9850</v>
      </c>
      <c r="E46" s="14">
        <v>35500</v>
      </c>
      <c r="F46" s="14">
        <v>14000</v>
      </c>
      <c r="G46" s="14">
        <v>199.88</v>
      </c>
      <c r="H46" s="14">
        <v>33000</v>
      </c>
      <c r="I46" s="14">
        <v>407.41</v>
      </c>
      <c r="J46" s="14">
        <v>4560</v>
      </c>
      <c r="K46" s="14">
        <v>156500</v>
      </c>
      <c r="L46" s="14">
        <v>60500</v>
      </c>
      <c r="M46" s="14">
        <v>300000</v>
      </c>
      <c r="N46" s="14">
        <v>2600</v>
      </c>
      <c r="O46" s="14">
        <v>16000</v>
      </c>
      <c r="P46" s="14">
        <v>17800</v>
      </c>
      <c r="Q46" s="14">
        <v>512.08000000000004</v>
      </c>
      <c r="R46" s="14">
        <v>94000</v>
      </c>
      <c r="S46" s="14">
        <v>170000</v>
      </c>
      <c r="T46" s="14">
        <v>143005</v>
      </c>
      <c r="U46" s="14">
        <v>135000</v>
      </c>
      <c r="V46" s="14">
        <v>49795</v>
      </c>
      <c r="W46" s="14">
        <v>88000</v>
      </c>
      <c r="X46" s="14">
        <v>49005</v>
      </c>
      <c r="Y46" s="14">
        <v>50000</v>
      </c>
      <c r="Z46" s="14"/>
      <c r="AA46" s="14">
        <v>24</v>
      </c>
      <c r="AB46" s="14"/>
      <c r="AC46" s="14"/>
      <c r="AD46" s="14">
        <v>20995</v>
      </c>
      <c r="AE46" s="14">
        <v>140000</v>
      </c>
      <c r="AF46" s="14">
        <v>22850</v>
      </c>
      <c r="AG46" s="14">
        <v>98.27</v>
      </c>
      <c r="AH46" s="14">
        <v>79150</v>
      </c>
      <c r="AI46" s="14">
        <v>19495</v>
      </c>
      <c r="AJ46" s="14">
        <v>3000</v>
      </c>
      <c r="AK46" s="14">
        <v>56000</v>
      </c>
      <c r="AL46" s="14">
        <v>41995</v>
      </c>
      <c r="AM46" s="14">
        <v>11000</v>
      </c>
      <c r="AN46" s="14">
        <v>165005</v>
      </c>
      <c r="AO46" s="14">
        <v>18500</v>
      </c>
      <c r="AP46" s="14">
        <v>140000</v>
      </c>
      <c r="AQ46" s="14">
        <v>17795</v>
      </c>
      <c r="AR46" s="14">
        <v>22000</v>
      </c>
      <c r="AS46" s="14">
        <v>145.71</v>
      </c>
      <c r="AT46" s="14">
        <v>65000</v>
      </c>
      <c r="AU46" s="14">
        <v>11000</v>
      </c>
      <c r="AV46" s="14">
        <v>69300</v>
      </c>
      <c r="AW46" s="14">
        <v>24125</v>
      </c>
      <c r="AX46" s="14">
        <v>751.38</v>
      </c>
      <c r="AY46" s="14">
        <v>269000</v>
      </c>
      <c r="AZ46" s="14">
        <v>4100</v>
      </c>
      <c r="BA46" s="14">
        <v>1299.01</v>
      </c>
      <c r="BB46" s="15">
        <v>247</v>
      </c>
      <c r="BC46" s="15">
        <v>277.66000000000003</v>
      </c>
    </row>
    <row r="47" spans="1:55" x14ac:dyDescent="0.25">
      <c r="A47" s="13">
        <v>42767</v>
      </c>
      <c r="B47" s="14">
        <v>12975</v>
      </c>
      <c r="C47" s="14">
        <v>11200</v>
      </c>
      <c r="D47" s="14">
        <v>9985</v>
      </c>
      <c r="E47" s="14">
        <v>35505</v>
      </c>
      <c r="F47" s="14">
        <v>14400</v>
      </c>
      <c r="G47" s="14">
        <v>204.46</v>
      </c>
      <c r="H47" s="14">
        <v>33000</v>
      </c>
      <c r="I47" s="14">
        <v>407.41</v>
      </c>
      <c r="J47" s="14">
        <v>4895</v>
      </c>
      <c r="K47" s="14">
        <v>154000</v>
      </c>
      <c r="L47" s="14">
        <v>64000</v>
      </c>
      <c r="M47" s="14">
        <v>300000</v>
      </c>
      <c r="N47" s="14">
        <v>2600</v>
      </c>
      <c r="O47" s="14">
        <v>16300</v>
      </c>
      <c r="P47" s="14">
        <v>18005</v>
      </c>
      <c r="Q47" s="14">
        <v>522.29999999999995</v>
      </c>
      <c r="R47" s="14">
        <v>94000</v>
      </c>
      <c r="S47" s="14">
        <v>170000</v>
      </c>
      <c r="T47" s="14">
        <v>143500</v>
      </c>
      <c r="U47" s="14">
        <v>135000</v>
      </c>
      <c r="V47" s="14">
        <v>49000</v>
      </c>
      <c r="W47" s="14">
        <v>88000</v>
      </c>
      <c r="X47" s="14">
        <v>49000</v>
      </c>
      <c r="Y47" s="14">
        <v>50000</v>
      </c>
      <c r="Z47" s="14"/>
      <c r="AA47" s="14">
        <v>23</v>
      </c>
      <c r="AB47" s="14"/>
      <c r="AC47" s="14"/>
      <c r="AD47" s="14">
        <v>20995</v>
      </c>
      <c r="AE47" s="14">
        <v>140000</v>
      </c>
      <c r="AF47" s="14">
        <v>23000</v>
      </c>
      <c r="AG47" s="14">
        <v>97.51</v>
      </c>
      <c r="AH47" s="14">
        <v>78500</v>
      </c>
      <c r="AI47" s="14">
        <v>19000</v>
      </c>
      <c r="AJ47" s="14">
        <v>3000</v>
      </c>
      <c r="AK47" s="14">
        <v>56000</v>
      </c>
      <c r="AL47" s="14">
        <v>41995</v>
      </c>
      <c r="AM47" s="14">
        <v>11500</v>
      </c>
      <c r="AN47" s="14">
        <v>165000</v>
      </c>
      <c r="AO47" s="14">
        <v>19005</v>
      </c>
      <c r="AP47" s="14">
        <v>139990</v>
      </c>
      <c r="AQ47" s="14">
        <v>16755</v>
      </c>
      <c r="AR47" s="14">
        <v>22000</v>
      </c>
      <c r="AS47" s="14">
        <v>145.29</v>
      </c>
      <c r="AT47" s="14">
        <v>65000</v>
      </c>
      <c r="AU47" s="14">
        <v>11150</v>
      </c>
      <c r="AV47" s="14">
        <v>65000</v>
      </c>
      <c r="AW47" s="14">
        <v>24105</v>
      </c>
      <c r="AX47" s="14">
        <v>751.19</v>
      </c>
      <c r="AY47" s="14">
        <v>258000</v>
      </c>
      <c r="AZ47" s="14">
        <v>4100</v>
      </c>
      <c r="BA47" s="14">
        <v>1246.5</v>
      </c>
      <c r="BB47" s="15">
        <v>246.69</v>
      </c>
      <c r="BC47" s="15">
        <v>277.20999999999998</v>
      </c>
    </row>
    <row r="48" spans="1:55" x14ac:dyDescent="0.25">
      <c r="A48" s="13">
        <v>42768</v>
      </c>
      <c r="B48" s="14">
        <v>12500</v>
      </c>
      <c r="C48" s="14">
        <v>11200</v>
      </c>
      <c r="D48" s="14">
        <v>9985</v>
      </c>
      <c r="E48" s="14">
        <v>36000</v>
      </c>
      <c r="F48" s="14">
        <v>14400</v>
      </c>
      <c r="G48" s="14">
        <v>202.75</v>
      </c>
      <c r="H48" s="14">
        <v>33000</v>
      </c>
      <c r="I48" s="14">
        <v>407.41</v>
      </c>
      <c r="J48" s="14">
        <v>4895</v>
      </c>
      <c r="K48" s="14">
        <v>154000</v>
      </c>
      <c r="L48" s="14">
        <v>64000</v>
      </c>
      <c r="M48" s="14">
        <v>300000</v>
      </c>
      <c r="N48" s="14">
        <v>2500</v>
      </c>
      <c r="O48" s="14">
        <v>16450</v>
      </c>
      <c r="P48" s="14">
        <v>17800</v>
      </c>
      <c r="Q48" s="14">
        <v>518.49</v>
      </c>
      <c r="R48" s="14">
        <v>94000</v>
      </c>
      <c r="S48" s="14">
        <v>170000</v>
      </c>
      <c r="T48" s="14">
        <v>144000</v>
      </c>
      <c r="U48" s="14">
        <v>135000</v>
      </c>
      <c r="V48" s="14">
        <v>48500</v>
      </c>
      <c r="W48" s="14">
        <v>88000</v>
      </c>
      <c r="X48" s="14">
        <v>49000</v>
      </c>
      <c r="Y48" s="14">
        <v>50000</v>
      </c>
      <c r="Z48" s="14"/>
      <c r="AA48" s="14">
        <v>23</v>
      </c>
      <c r="AB48" s="14"/>
      <c r="AC48" s="14"/>
      <c r="AD48" s="14">
        <v>20995</v>
      </c>
      <c r="AE48" s="14">
        <v>140005</v>
      </c>
      <c r="AF48" s="14">
        <v>22900</v>
      </c>
      <c r="AG48" s="14">
        <v>97.45</v>
      </c>
      <c r="AH48" s="14">
        <v>78500</v>
      </c>
      <c r="AI48" s="14">
        <v>19000</v>
      </c>
      <c r="AJ48" s="14">
        <v>3200</v>
      </c>
      <c r="AK48" s="14">
        <v>56000</v>
      </c>
      <c r="AL48" s="14">
        <v>41995</v>
      </c>
      <c r="AM48" s="14">
        <v>11500</v>
      </c>
      <c r="AN48" s="14">
        <v>165000</v>
      </c>
      <c r="AO48" s="14">
        <v>20000</v>
      </c>
      <c r="AP48" s="14">
        <v>139990</v>
      </c>
      <c r="AQ48" s="14">
        <v>16755</v>
      </c>
      <c r="AR48" s="14">
        <v>22990</v>
      </c>
      <c r="AS48" s="14">
        <v>146.51</v>
      </c>
      <c r="AT48" s="14">
        <v>65005</v>
      </c>
      <c r="AU48" s="14">
        <v>11000</v>
      </c>
      <c r="AV48" s="14">
        <v>65000</v>
      </c>
      <c r="AW48" s="14">
        <v>24500</v>
      </c>
      <c r="AX48" s="14">
        <v>759.72</v>
      </c>
      <c r="AY48" s="14">
        <v>257000</v>
      </c>
      <c r="AZ48" s="14">
        <v>4100</v>
      </c>
      <c r="BA48" s="14">
        <v>1241.73</v>
      </c>
      <c r="BB48" s="15">
        <v>248.03</v>
      </c>
      <c r="BC48" s="15">
        <v>278.36</v>
      </c>
    </row>
    <row r="49" spans="1:55" x14ac:dyDescent="0.25">
      <c r="A49" s="13">
        <v>42769</v>
      </c>
      <c r="B49" s="14">
        <v>12500</v>
      </c>
      <c r="C49" s="14">
        <v>11700</v>
      </c>
      <c r="D49" s="14">
        <v>9985</v>
      </c>
      <c r="E49" s="14">
        <v>36000</v>
      </c>
      <c r="F49" s="14">
        <v>14400</v>
      </c>
      <c r="G49" s="14">
        <v>204.36</v>
      </c>
      <c r="H49" s="14">
        <v>33000</v>
      </c>
      <c r="I49" s="14">
        <v>407.41</v>
      </c>
      <c r="J49" s="14">
        <v>4805</v>
      </c>
      <c r="K49" s="14">
        <v>154000</v>
      </c>
      <c r="L49" s="14">
        <v>64000</v>
      </c>
      <c r="M49" s="14">
        <v>300000</v>
      </c>
      <c r="N49" s="14">
        <v>2600</v>
      </c>
      <c r="O49" s="14">
        <v>16000</v>
      </c>
      <c r="P49" s="14">
        <v>17540</v>
      </c>
      <c r="Q49" s="14">
        <v>517.6</v>
      </c>
      <c r="R49" s="14">
        <v>94000</v>
      </c>
      <c r="S49" s="14">
        <v>170000</v>
      </c>
      <c r="T49" s="14">
        <v>144000</v>
      </c>
      <c r="U49" s="14">
        <v>136000</v>
      </c>
      <c r="V49" s="14">
        <v>48000</v>
      </c>
      <c r="W49" s="14">
        <v>89000</v>
      </c>
      <c r="X49" s="14">
        <v>48000</v>
      </c>
      <c r="Y49" s="14">
        <v>49900</v>
      </c>
      <c r="Z49" s="14"/>
      <c r="AA49" s="14">
        <v>24</v>
      </c>
      <c r="AB49" s="14"/>
      <c r="AC49" s="14"/>
      <c r="AD49" s="14">
        <v>20995</v>
      </c>
      <c r="AE49" s="14">
        <v>140000</v>
      </c>
      <c r="AF49" s="14">
        <v>23000</v>
      </c>
      <c r="AG49" s="14">
        <v>98.23</v>
      </c>
      <c r="AH49" s="14">
        <v>78500</v>
      </c>
      <c r="AI49" s="14">
        <v>18995</v>
      </c>
      <c r="AJ49" s="14">
        <v>3200</v>
      </c>
      <c r="AK49" s="14">
        <v>56000</v>
      </c>
      <c r="AL49" s="14">
        <v>41995</v>
      </c>
      <c r="AM49" s="14">
        <v>11000</v>
      </c>
      <c r="AN49" s="14">
        <v>165005</v>
      </c>
      <c r="AO49" s="14">
        <v>20000</v>
      </c>
      <c r="AP49" s="14">
        <v>139990</v>
      </c>
      <c r="AQ49" s="14">
        <v>16500</v>
      </c>
      <c r="AR49" s="14">
        <v>22990</v>
      </c>
      <c r="AS49" s="14">
        <v>146.34</v>
      </c>
      <c r="AT49" s="14">
        <v>68000</v>
      </c>
      <c r="AU49" s="14">
        <v>11150</v>
      </c>
      <c r="AV49" s="14">
        <v>65550</v>
      </c>
      <c r="AW49" s="14">
        <v>24500</v>
      </c>
      <c r="AX49" s="14">
        <v>763.19</v>
      </c>
      <c r="AY49" s="14">
        <v>258000</v>
      </c>
      <c r="AZ49" s="14">
        <v>4100</v>
      </c>
      <c r="BA49" s="14">
        <v>1246.5</v>
      </c>
      <c r="BB49" s="15">
        <v>249.77</v>
      </c>
      <c r="BC49" s="15">
        <v>279.63</v>
      </c>
    </row>
    <row r="50" spans="1:55" x14ac:dyDescent="0.25">
      <c r="A50" s="13">
        <v>42772</v>
      </c>
      <c r="B50" s="14">
        <v>12975</v>
      </c>
      <c r="C50" s="14">
        <v>11775</v>
      </c>
      <c r="D50" s="14">
        <v>9985</v>
      </c>
      <c r="E50" s="14">
        <v>36500</v>
      </c>
      <c r="F50" s="14">
        <v>14400</v>
      </c>
      <c r="G50" s="14">
        <v>207.72</v>
      </c>
      <c r="H50" s="14">
        <v>33000</v>
      </c>
      <c r="I50" s="14">
        <v>407.41</v>
      </c>
      <c r="J50" s="14">
        <v>4600</v>
      </c>
      <c r="K50" s="14">
        <v>154000</v>
      </c>
      <c r="L50" s="14">
        <v>64000</v>
      </c>
      <c r="M50" s="14">
        <v>300000</v>
      </c>
      <c r="N50" s="14">
        <v>2500</v>
      </c>
      <c r="O50" s="14">
        <v>16450</v>
      </c>
      <c r="P50" s="14">
        <v>17800</v>
      </c>
      <c r="Q50" s="14">
        <v>516.08000000000004</v>
      </c>
      <c r="R50" s="14">
        <v>94500</v>
      </c>
      <c r="S50" s="14">
        <v>170000</v>
      </c>
      <c r="T50" s="14">
        <v>145005</v>
      </c>
      <c r="U50" s="14">
        <v>136005</v>
      </c>
      <c r="V50" s="14">
        <v>49000</v>
      </c>
      <c r="W50" s="14">
        <v>89500</v>
      </c>
      <c r="X50" s="14">
        <v>49000</v>
      </c>
      <c r="Y50" s="14">
        <v>50000</v>
      </c>
      <c r="Z50" s="14"/>
      <c r="AA50" s="14">
        <v>23</v>
      </c>
      <c r="AB50" s="14"/>
      <c r="AC50" s="14"/>
      <c r="AD50" s="14">
        <v>20995</v>
      </c>
      <c r="AE50" s="14">
        <v>140000</v>
      </c>
      <c r="AF50" s="14">
        <v>23000</v>
      </c>
      <c r="AG50" s="14">
        <v>97.72</v>
      </c>
      <c r="AH50" s="14">
        <v>78500</v>
      </c>
      <c r="AI50" s="14">
        <v>18995</v>
      </c>
      <c r="AJ50" s="14">
        <v>3200</v>
      </c>
      <c r="AK50" s="14">
        <v>56000</v>
      </c>
      <c r="AL50" s="14">
        <v>41995</v>
      </c>
      <c r="AM50" s="14">
        <v>11000</v>
      </c>
      <c r="AN50" s="14">
        <v>165000</v>
      </c>
      <c r="AO50" s="14">
        <v>20000</v>
      </c>
      <c r="AP50" s="14">
        <v>139990</v>
      </c>
      <c r="AQ50" s="14">
        <v>16500</v>
      </c>
      <c r="AR50" s="14">
        <v>22990</v>
      </c>
      <c r="AS50" s="14">
        <v>146.34</v>
      </c>
      <c r="AT50" s="14">
        <v>69000</v>
      </c>
      <c r="AU50" s="14">
        <v>10905</v>
      </c>
      <c r="AV50" s="14">
        <v>65550</v>
      </c>
      <c r="AW50" s="14">
        <v>24580</v>
      </c>
      <c r="AX50" s="14">
        <v>763.8</v>
      </c>
      <c r="AY50" s="14">
        <v>258000</v>
      </c>
      <c r="AZ50" s="14">
        <v>4100</v>
      </c>
      <c r="BA50" s="14">
        <v>1246.5</v>
      </c>
      <c r="BB50" s="15">
        <v>249.16</v>
      </c>
      <c r="BC50" s="15">
        <v>279.39999999999998</v>
      </c>
    </row>
    <row r="51" spans="1:55" x14ac:dyDescent="0.25">
      <c r="A51" s="13">
        <v>42773</v>
      </c>
      <c r="B51" s="14">
        <v>12800</v>
      </c>
      <c r="C51" s="14">
        <v>11500</v>
      </c>
      <c r="D51" s="14">
        <v>9240</v>
      </c>
      <c r="E51" s="14">
        <v>36500</v>
      </c>
      <c r="F51" s="14">
        <v>14400</v>
      </c>
      <c r="G51" s="14">
        <v>205.65</v>
      </c>
      <c r="H51" s="14">
        <v>33000</v>
      </c>
      <c r="I51" s="14">
        <v>407.41</v>
      </c>
      <c r="J51" s="14">
        <v>4700</v>
      </c>
      <c r="K51" s="14">
        <v>154000</v>
      </c>
      <c r="L51" s="14">
        <v>65000</v>
      </c>
      <c r="M51" s="14">
        <v>300000</v>
      </c>
      <c r="N51" s="14">
        <v>2500</v>
      </c>
      <c r="O51" s="14">
        <v>16500</v>
      </c>
      <c r="P51" s="14">
        <v>17530</v>
      </c>
      <c r="Q51" s="14">
        <v>518.07000000000005</v>
      </c>
      <c r="R51" s="14">
        <v>94500</v>
      </c>
      <c r="S51" s="14">
        <v>170000</v>
      </c>
      <c r="T51" s="14">
        <v>145005</v>
      </c>
      <c r="U51" s="14">
        <v>136025</v>
      </c>
      <c r="V51" s="14">
        <v>49600</v>
      </c>
      <c r="W51" s="14">
        <v>89000</v>
      </c>
      <c r="X51" s="14">
        <v>49015</v>
      </c>
      <c r="Y51" s="14">
        <v>49990</v>
      </c>
      <c r="Z51" s="14"/>
      <c r="AA51" s="14">
        <v>24</v>
      </c>
      <c r="AB51" s="14"/>
      <c r="AC51" s="14"/>
      <c r="AD51" s="14">
        <v>20995</v>
      </c>
      <c r="AE51" s="14">
        <v>140000</v>
      </c>
      <c r="AF51" s="14">
        <v>23000</v>
      </c>
      <c r="AG51" s="14">
        <v>98.53</v>
      </c>
      <c r="AH51" s="14">
        <v>78500</v>
      </c>
      <c r="AI51" s="14">
        <v>18990</v>
      </c>
      <c r="AJ51" s="14">
        <v>3200</v>
      </c>
      <c r="AK51" s="14">
        <v>56000</v>
      </c>
      <c r="AL51" s="14">
        <v>38850</v>
      </c>
      <c r="AM51" s="14">
        <v>10175</v>
      </c>
      <c r="AN51" s="14">
        <v>165000</v>
      </c>
      <c r="AO51" s="14">
        <v>20500</v>
      </c>
      <c r="AP51" s="14">
        <v>139990</v>
      </c>
      <c r="AQ51" s="14">
        <v>16500</v>
      </c>
      <c r="AR51" s="14">
        <v>23000</v>
      </c>
      <c r="AS51" s="14">
        <v>146</v>
      </c>
      <c r="AT51" s="14">
        <v>68995</v>
      </c>
      <c r="AU51" s="14">
        <v>10090</v>
      </c>
      <c r="AV51" s="14">
        <v>65550</v>
      </c>
      <c r="AW51" s="14">
        <v>24900</v>
      </c>
      <c r="AX51" s="14">
        <v>764.86</v>
      </c>
      <c r="AY51" s="14">
        <v>258000</v>
      </c>
      <c r="AZ51" s="14">
        <v>4100</v>
      </c>
      <c r="BA51" s="14">
        <v>1246.5</v>
      </c>
      <c r="BB51" s="15">
        <v>250.3</v>
      </c>
      <c r="BC51" s="15">
        <v>280.19</v>
      </c>
    </row>
    <row r="52" spans="1:55" x14ac:dyDescent="0.25">
      <c r="A52" s="13">
        <v>42774</v>
      </c>
      <c r="B52" s="14">
        <v>12475</v>
      </c>
      <c r="C52" s="14">
        <v>11310</v>
      </c>
      <c r="D52" s="14">
        <v>9240</v>
      </c>
      <c r="E52" s="14">
        <v>36500</v>
      </c>
      <c r="F52" s="14">
        <v>14495</v>
      </c>
      <c r="G52" s="14">
        <v>203.71</v>
      </c>
      <c r="H52" s="14">
        <v>33000</v>
      </c>
      <c r="I52" s="14">
        <v>407.41</v>
      </c>
      <c r="J52" s="14">
        <v>4805</v>
      </c>
      <c r="K52" s="14">
        <v>150000</v>
      </c>
      <c r="L52" s="14">
        <v>65000</v>
      </c>
      <c r="M52" s="14">
        <v>300000</v>
      </c>
      <c r="N52" s="14">
        <v>2500</v>
      </c>
      <c r="O52" s="14">
        <v>16300</v>
      </c>
      <c r="P52" s="14">
        <v>18000</v>
      </c>
      <c r="Q52" s="14">
        <v>517.19000000000005</v>
      </c>
      <c r="R52" s="14">
        <v>91100</v>
      </c>
      <c r="S52" s="14">
        <v>170000</v>
      </c>
      <c r="T52" s="14">
        <v>145005</v>
      </c>
      <c r="U52" s="14">
        <v>137000</v>
      </c>
      <c r="V52" s="14">
        <v>49700</v>
      </c>
      <c r="W52" s="14">
        <v>89005</v>
      </c>
      <c r="X52" s="14">
        <v>49000</v>
      </c>
      <c r="Y52" s="14">
        <v>49000</v>
      </c>
      <c r="Z52" s="14"/>
      <c r="AA52" s="14">
        <v>23</v>
      </c>
      <c r="AB52" s="14"/>
      <c r="AC52" s="14"/>
      <c r="AD52" s="14">
        <v>20995</v>
      </c>
      <c r="AE52" s="14">
        <v>140015</v>
      </c>
      <c r="AF52" s="14">
        <v>23200</v>
      </c>
      <c r="AG52" s="14">
        <v>97.38</v>
      </c>
      <c r="AH52" s="14">
        <v>78500</v>
      </c>
      <c r="AI52" s="14">
        <v>18650</v>
      </c>
      <c r="AJ52" s="14">
        <v>3200</v>
      </c>
      <c r="AK52" s="14">
        <v>60000</v>
      </c>
      <c r="AL52" s="14">
        <v>35940</v>
      </c>
      <c r="AM52" s="14">
        <v>10300</v>
      </c>
      <c r="AN52" s="14">
        <v>165000</v>
      </c>
      <c r="AO52" s="14">
        <v>20550</v>
      </c>
      <c r="AP52" s="14">
        <v>139990</v>
      </c>
      <c r="AQ52" s="14">
        <v>16000</v>
      </c>
      <c r="AR52" s="14">
        <v>23000</v>
      </c>
      <c r="AS52" s="14">
        <v>146.16</v>
      </c>
      <c r="AT52" s="14">
        <v>67985</v>
      </c>
      <c r="AU52" s="14">
        <v>10090</v>
      </c>
      <c r="AV52" s="14">
        <v>70000</v>
      </c>
      <c r="AW52" s="14">
        <v>25000</v>
      </c>
      <c r="AX52" s="14">
        <v>767.63</v>
      </c>
      <c r="AY52" s="14">
        <v>257800</v>
      </c>
      <c r="AZ52" s="14">
        <v>4100</v>
      </c>
      <c r="BA52" s="14">
        <v>1245.55</v>
      </c>
      <c r="BB52" s="15">
        <v>249.27</v>
      </c>
      <c r="BC52" s="15">
        <v>279.47000000000003</v>
      </c>
    </row>
    <row r="53" spans="1:55" x14ac:dyDescent="0.25">
      <c r="A53" s="13">
        <v>42775</v>
      </c>
      <c r="B53" s="14">
        <v>12800</v>
      </c>
      <c r="C53" s="14">
        <v>11310</v>
      </c>
      <c r="D53" s="14">
        <v>8550</v>
      </c>
      <c r="E53" s="14">
        <v>36500</v>
      </c>
      <c r="F53" s="14">
        <v>14210</v>
      </c>
      <c r="G53" s="14">
        <v>204.13</v>
      </c>
      <c r="H53" s="14">
        <v>33000</v>
      </c>
      <c r="I53" s="14">
        <v>407.41</v>
      </c>
      <c r="J53" s="14">
        <v>4805</v>
      </c>
      <c r="K53" s="14">
        <v>150000</v>
      </c>
      <c r="L53" s="14">
        <v>65000</v>
      </c>
      <c r="M53" s="14">
        <v>300000</v>
      </c>
      <c r="N53" s="14">
        <v>2500</v>
      </c>
      <c r="O53" s="14">
        <v>16200</v>
      </c>
      <c r="P53" s="14">
        <v>18000</v>
      </c>
      <c r="Q53" s="14">
        <v>516.25</v>
      </c>
      <c r="R53" s="14">
        <v>94000</v>
      </c>
      <c r="S53" s="14">
        <v>170000</v>
      </c>
      <c r="T53" s="14">
        <v>150000</v>
      </c>
      <c r="U53" s="14">
        <v>137000</v>
      </c>
      <c r="V53" s="14">
        <v>50000</v>
      </c>
      <c r="W53" s="14">
        <v>89000</v>
      </c>
      <c r="X53" s="14">
        <v>49800</v>
      </c>
      <c r="Y53" s="14">
        <v>49500</v>
      </c>
      <c r="Z53" s="14"/>
      <c r="AA53" s="14">
        <v>23</v>
      </c>
      <c r="AB53" s="14"/>
      <c r="AC53" s="14"/>
      <c r="AD53" s="14">
        <v>20995</v>
      </c>
      <c r="AE53" s="14">
        <v>145000</v>
      </c>
      <c r="AF53" s="14">
        <v>23000</v>
      </c>
      <c r="AG53" s="14">
        <v>98.61</v>
      </c>
      <c r="AH53" s="14">
        <v>78500</v>
      </c>
      <c r="AI53" s="14">
        <v>18650</v>
      </c>
      <c r="AJ53" s="14">
        <v>3200</v>
      </c>
      <c r="AK53" s="14">
        <v>60000</v>
      </c>
      <c r="AL53" s="14">
        <v>33500</v>
      </c>
      <c r="AM53" s="14">
        <v>10000</v>
      </c>
      <c r="AN53" s="14">
        <v>165000</v>
      </c>
      <c r="AO53" s="14">
        <v>21300</v>
      </c>
      <c r="AP53" s="14">
        <v>139985</v>
      </c>
      <c r="AQ53" s="14">
        <v>16000</v>
      </c>
      <c r="AR53" s="14">
        <v>23000</v>
      </c>
      <c r="AS53" s="14">
        <v>146.09</v>
      </c>
      <c r="AT53" s="14">
        <v>67995</v>
      </c>
      <c r="AU53" s="14">
        <v>9500</v>
      </c>
      <c r="AV53" s="14">
        <v>70000</v>
      </c>
      <c r="AW53" s="14">
        <v>24900</v>
      </c>
      <c r="AX53" s="14">
        <v>760.19</v>
      </c>
      <c r="AY53" s="14">
        <v>257800</v>
      </c>
      <c r="AZ53" s="14">
        <v>4100</v>
      </c>
      <c r="BA53" s="14">
        <v>1245.55</v>
      </c>
      <c r="BB53" s="15">
        <v>248.72</v>
      </c>
      <c r="BC53" s="15">
        <v>279.38</v>
      </c>
    </row>
    <row r="54" spans="1:55" x14ac:dyDescent="0.25">
      <c r="A54" s="13">
        <v>42776</v>
      </c>
      <c r="B54" s="14">
        <v>13000</v>
      </c>
      <c r="C54" s="14">
        <v>11300</v>
      </c>
      <c r="D54" s="14">
        <v>8000</v>
      </c>
      <c r="E54" s="14">
        <v>36500</v>
      </c>
      <c r="F54" s="14">
        <v>14005</v>
      </c>
      <c r="G54" s="14">
        <v>204.21</v>
      </c>
      <c r="H54" s="14">
        <v>33000</v>
      </c>
      <c r="I54" s="14">
        <v>407.41</v>
      </c>
      <c r="J54" s="14">
        <v>4985</v>
      </c>
      <c r="K54" s="14">
        <v>150000</v>
      </c>
      <c r="L54" s="14">
        <v>64500</v>
      </c>
      <c r="M54" s="14">
        <v>300000</v>
      </c>
      <c r="N54" s="14">
        <v>2685</v>
      </c>
      <c r="O54" s="14">
        <v>16000</v>
      </c>
      <c r="P54" s="14">
        <v>18500</v>
      </c>
      <c r="Q54" s="14">
        <v>525.12</v>
      </c>
      <c r="R54" s="14">
        <v>94000</v>
      </c>
      <c r="S54" s="14">
        <v>170000</v>
      </c>
      <c r="T54" s="14">
        <v>149000</v>
      </c>
      <c r="U54" s="14">
        <v>137000</v>
      </c>
      <c r="V54" s="14">
        <v>50000</v>
      </c>
      <c r="W54" s="14">
        <v>89000</v>
      </c>
      <c r="X54" s="14">
        <v>49900</v>
      </c>
      <c r="Y54" s="14">
        <v>50000</v>
      </c>
      <c r="Z54" s="14"/>
      <c r="AA54" s="14">
        <v>24</v>
      </c>
      <c r="AB54" s="14"/>
      <c r="AC54" s="14"/>
      <c r="AD54" s="14">
        <v>20995</v>
      </c>
      <c r="AE54" s="14">
        <v>145000</v>
      </c>
      <c r="AF54" s="14">
        <v>23500</v>
      </c>
      <c r="AG54" s="14">
        <v>99.7</v>
      </c>
      <c r="AH54" s="14">
        <v>78000</v>
      </c>
      <c r="AI54" s="14">
        <v>19000</v>
      </c>
      <c r="AJ54" s="14">
        <v>3200</v>
      </c>
      <c r="AK54" s="14">
        <v>60000</v>
      </c>
      <c r="AL54" s="14">
        <v>33000</v>
      </c>
      <c r="AM54" s="14">
        <v>10005</v>
      </c>
      <c r="AN54" s="14">
        <v>165000</v>
      </c>
      <c r="AO54" s="14">
        <v>21300</v>
      </c>
      <c r="AP54" s="14">
        <v>139985</v>
      </c>
      <c r="AQ54" s="14">
        <v>16000</v>
      </c>
      <c r="AR54" s="14">
        <v>23895</v>
      </c>
      <c r="AS54" s="14">
        <v>147</v>
      </c>
      <c r="AT54" s="14">
        <v>70000</v>
      </c>
      <c r="AU54" s="14">
        <v>10000</v>
      </c>
      <c r="AV54" s="14">
        <v>70100</v>
      </c>
      <c r="AW54" s="14">
        <v>25000</v>
      </c>
      <c r="AX54" s="14">
        <v>768.3</v>
      </c>
      <c r="AY54" s="14">
        <v>257000</v>
      </c>
      <c r="AZ54" s="14">
        <v>4100</v>
      </c>
      <c r="BA54" s="14">
        <v>1241.73</v>
      </c>
      <c r="BB54" s="15">
        <v>252.21</v>
      </c>
      <c r="BC54" s="15">
        <v>282.16000000000003</v>
      </c>
    </row>
    <row r="55" spans="1:55" x14ac:dyDescent="0.25">
      <c r="A55" s="13">
        <v>42779</v>
      </c>
      <c r="B55" s="14">
        <v>12950</v>
      </c>
      <c r="C55" s="14">
        <v>11100</v>
      </c>
      <c r="D55" s="14">
        <v>8000</v>
      </c>
      <c r="E55" s="14">
        <v>36600</v>
      </c>
      <c r="F55" s="14">
        <v>14000</v>
      </c>
      <c r="G55" s="14">
        <v>203.44</v>
      </c>
      <c r="H55" s="14">
        <v>30525</v>
      </c>
      <c r="I55" s="14">
        <v>376.85</v>
      </c>
      <c r="J55" s="14">
        <v>4945</v>
      </c>
      <c r="K55" s="14">
        <v>150000</v>
      </c>
      <c r="L55" s="14">
        <v>64005</v>
      </c>
      <c r="M55" s="14">
        <v>285000</v>
      </c>
      <c r="N55" s="14">
        <v>2500</v>
      </c>
      <c r="O55" s="14">
        <v>16000</v>
      </c>
      <c r="P55" s="14">
        <v>17545</v>
      </c>
      <c r="Q55" s="14">
        <v>511.24</v>
      </c>
      <c r="R55" s="14">
        <v>94005</v>
      </c>
      <c r="S55" s="14">
        <v>169995</v>
      </c>
      <c r="T55" s="14">
        <v>149000</v>
      </c>
      <c r="U55" s="14">
        <v>137000</v>
      </c>
      <c r="V55" s="14">
        <v>50000</v>
      </c>
      <c r="W55" s="14">
        <v>89000</v>
      </c>
      <c r="X55" s="14">
        <v>50000</v>
      </c>
      <c r="Y55" s="14">
        <v>49000</v>
      </c>
      <c r="Z55" s="14"/>
      <c r="AA55" s="14">
        <v>24</v>
      </c>
      <c r="AB55" s="14"/>
      <c r="AC55" s="14"/>
      <c r="AD55" s="14">
        <v>19425</v>
      </c>
      <c r="AE55" s="14">
        <v>145000</v>
      </c>
      <c r="AF55" s="14">
        <v>23500</v>
      </c>
      <c r="AG55" s="14">
        <v>99.42</v>
      </c>
      <c r="AH55" s="14">
        <v>78000</v>
      </c>
      <c r="AI55" s="14">
        <v>17995</v>
      </c>
      <c r="AJ55" s="14">
        <v>3200</v>
      </c>
      <c r="AK55" s="14">
        <v>59750</v>
      </c>
      <c r="AL55" s="14">
        <v>32000</v>
      </c>
      <c r="AM55" s="14">
        <v>10500</v>
      </c>
      <c r="AN55" s="14">
        <v>165500</v>
      </c>
      <c r="AO55" s="14">
        <v>22000</v>
      </c>
      <c r="AP55" s="14">
        <v>138900</v>
      </c>
      <c r="AQ55" s="14">
        <v>16995</v>
      </c>
      <c r="AR55" s="14">
        <v>23000</v>
      </c>
      <c r="AS55" s="14">
        <v>146.02000000000001</v>
      </c>
      <c r="AT55" s="14">
        <v>68005</v>
      </c>
      <c r="AU55" s="14">
        <v>10100</v>
      </c>
      <c r="AV55" s="14">
        <v>75000</v>
      </c>
      <c r="AW55" s="14">
        <v>25000</v>
      </c>
      <c r="AX55" s="14">
        <v>768.85</v>
      </c>
      <c r="AY55" s="14">
        <v>257000</v>
      </c>
      <c r="AZ55" s="14">
        <v>4100</v>
      </c>
      <c r="BA55" s="14">
        <v>1241.73</v>
      </c>
      <c r="BB55" s="15">
        <v>251.46</v>
      </c>
      <c r="BC55" s="15">
        <v>281.06</v>
      </c>
    </row>
    <row r="56" spans="1:55" x14ac:dyDescent="0.25">
      <c r="A56" s="13">
        <v>42780</v>
      </c>
      <c r="B56" s="14">
        <v>12950</v>
      </c>
      <c r="C56" s="14">
        <v>11390</v>
      </c>
      <c r="D56" s="14">
        <v>8000</v>
      </c>
      <c r="E56" s="14">
        <v>36510</v>
      </c>
      <c r="F56" s="14">
        <v>14000</v>
      </c>
      <c r="G56" s="14">
        <v>204.24</v>
      </c>
      <c r="H56" s="14">
        <v>30525</v>
      </c>
      <c r="I56" s="14">
        <v>376.85</v>
      </c>
      <c r="J56" s="14">
        <v>4890</v>
      </c>
      <c r="K56" s="14">
        <v>150000</v>
      </c>
      <c r="L56" s="14">
        <v>65000</v>
      </c>
      <c r="M56" s="14">
        <v>300000</v>
      </c>
      <c r="N56" s="14">
        <v>2680</v>
      </c>
      <c r="O56" s="14">
        <v>16000</v>
      </c>
      <c r="P56" s="14">
        <v>17600</v>
      </c>
      <c r="Q56" s="14">
        <v>522.59</v>
      </c>
      <c r="R56" s="14">
        <v>94005</v>
      </c>
      <c r="S56" s="14">
        <v>170000</v>
      </c>
      <c r="T56" s="14">
        <v>149000</v>
      </c>
      <c r="U56" s="14">
        <v>137000</v>
      </c>
      <c r="V56" s="14">
        <v>50000</v>
      </c>
      <c r="W56" s="14">
        <v>90500</v>
      </c>
      <c r="X56" s="14">
        <v>50000</v>
      </c>
      <c r="Y56" s="14">
        <v>49000</v>
      </c>
      <c r="Z56" s="14"/>
      <c r="AA56" s="14">
        <v>24</v>
      </c>
      <c r="AB56" s="14"/>
      <c r="AC56" s="14"/>
      <c r="AD56" s="14">
        <v>20000</v>
      </c>
      <c r="AE56" s="14">
        <v>141000</v>
      </c>
      <c r="AF56" s="14">
        <v>23495</v>
      </c>
      <c r="AG56" s="14">
        <v>98.95</v>
      </c>
      <c r="AH56" s="14">
        <v>78000</v>
      </c>
      <c r="AI56" s="14">
        <v>18000</v>
      </c>
      <c r="AJ56" s="14">
        <v>3025</v>
      </c>
      <c r="AK56" s="14">
        <v>56500</v>
      </c>
      <c r="AL56" s="14">
        <v>32000</v>
      </c>
      <c r="AM56" s="14">
        <v>11000</v>
      </c>
      <c r="AN56" s="14">
        <v>165500</v>
      </c>
      <c r="AO56" s="14">
        <v>23000</v>
      </c>
      <c r="AP56" s="14">
        <v>137000</v>
      </c>
      <c r="AQ56" s="14">
        <v>17200</v>
      </c>
      <c r="AR56" s="14">
        <v>23000</v>
      </c>
      <c r="AS56" s="14">
        <v>145.49</v>
      </c>
      <c r="AT56" s="14">
        <v>68000</v>
      </c>
      <c r="AU56" s="14">
        <v>10210</v>
      </c>
      <c r="AV56" s="14">
        <v>75000</v>
      </c>
      <c r="AW56" s="14">
        <v>25000</v>
      </c>
      <c r="AX56" s="14">
        <v>769.77</v>
      </c>
      <c r="AY56" s="14">
        <v>257000</v>
      </c>
      <c r="AZ56" s="14">
        <v>4000</v>
      </c>
      <c r="BA56" s="14">
        <v>1241.3599999999999</v>
      </c>
      <c r="BB56" s="15">
        <v>251.6</v>
      </c>
      <c r="BC56" s="15">
        <v>281.3</v>
      </c>
    </row>
    <row r="57" spans="1:55" x14ac:dyDescent="0.25">
      <c r="A57" s="13">
        <v>42801</v>
      </c>
      <c r="B57" s="14">
        <v>13005</v>
      </c>
      <c r="C57" s="14">
        <v>11350</v>
      </c>
      <c r="D57" s="14">
        <v>6500</v>
      </c>
      <c r="E57" s="14">
        <v>34000</v>
      </c>
      <c r="F57" s="14">
        <v>13700</v>
      </c>
      <c r="G57" s="14">
        <v>199.24</v>
      </c>
      <c r="H57" s="14">
        <v>26900</v>
      </c>
      <c r="I57" s="14">
        <v>332.1</v>
      </c>
      <c r="J57" s="14">
        <v>3950</v>
      </c>
      <c r="K57" s="14">
        <v>146450</v>
      </c>
      <c r="L57" s="14">
        <v>64005</v>
      </c>
      <c r="M57" s="14">
        <v>285000</v>
      </c>
      <c r="N57" s="14">
        <v>1985</v>
      </c>
      <c r="O57" s="14">
        <v>16000</v>
      </c>
      <c r="P57" s="14">
        <v>17700</v>
      </c>
      <c r="Q57" s="14">
        <v>478.25</v>
      </c>
      <c r="R57" s="14">
        <v>95005</v>
      </c>
      <c r="S57" s="14">
        <v>203000</v>
      </c>
      <c r="T57" s="14">
        <v>170000</v>
      </c>
      <c r="U57" s="14">
        <v>154500</v>
      </c>
      <c r="V57" s="14">
        <v>54000</v>
      </c>
      <c r="W57" s="14">
        <v>97995</v>
      </c>
      <c r="X57" s="14">
        <v>48500</v>
      </c>
      <c r="Y57" s="14">
        <v>57800</v>
      </c>
      <c r="Z57" s="14"/>
      <c r="AA57" s="14">
        <v>22</v>
      </c>
      <c r="AB57" s="14"/>
      <c r="AC57" s="14"/>
      <c r="AD57" s="14">
        <v>24840</v>
      </c>
      <c r="AE57" s="14">
        <v>150000</v>
      </c>
      <c r="AF57" s="14">
        <v>23900</v>
      </c>
      <c r="AG57" s="14">
        <v>105.03</v>
      </c>
      <c r="AH57" s="14">
        <v>78000</v>
      </c>
      <c r="AI57" s="14">
        <v>17000</v>
      </c>
      <c r="AJ57" s="14">
        <v>3000</v>
      </c>
      <c r="AK57" s="14">
        <v>55000</v>
      </c>
      <c r="AL57" s="14">
        <v>36000</v>
      </c>
      <c r="AM57" s="14">
        <v>10500</v>
      </c>
      <c r="AN57" s="14">
        <v>165000</v>
      </c>
      <c r="AO57" s="14">
        <v>24500</v>
      </c>
      <c r="AP57" s="14">
        <v>117495</v>
      </c>
      <c r="AQ57" s="14">
        <v>15500</v>
      </c>
      <c r="AR57" s="14">
        <v>22500</v>
      </c>
      <c r="AS57" s="14">
        <v>140.86000000000001</v>
      </c>
      <c r="AT57" s="14">
        <v>67000</v>
      </c>
      <c r="AU57" s="14">
        <v>10925</v>
      </c>
      <c r="AV57" s="14">
        <v>71500</v>
      </c>
      <c r="AW57" s="14">
        <v>25000</v>
      </c>
      <c r="AX57" s="14">
        <v>774.32</v>
      </c>
      <c r="AY57" s="14">
        <v>234500</v>
      </c>
      <c r="AZ57" s="14">
        <v>3900</v>
      </c>
      <c r="BA57" s="14">
        <v>1133.5999999999999</v>
      </c>
      <c r="BB57" s="15">
        <v>250.32</v>
      </c>
      <c r="BC57" s="15">
        <v>282.98</v>
      </c>
    </row>
    <row r="58" spans="1:55" x14ac:dyDescent="0.25">
      <c r="A58" s="13">
        <v>42802</v>
      </c>
      <c r="B58" s="14">
        <v>13005</v>
      </c>
      <c r="C58" s="14">
        <v>11010</v>
      </c>
      <c r="D58" s="14">
        <v>6500</v>
      </c>
      <c r="E58" s="14">
        <v>34000</v>
      </c>
      <c r="F58" s="14">
        <v>13500</v>
      </c>
      <c r="G58" s="14">
        <v>197.47</v>
      </c>
      <c r="H58" s="14">
        <v>26900</v>
      </c>
      <c r="I58" s="14">
        <v>332.1</v>
      </c>
      <c r="J58" s="14">
        <v>3900</v>
      </c>
      <c r="K58" s="14">
        <v>146450</v>
      </c>
      <c r="L58" s="14">
        <v>64500</v>
      </c>
      <c r="M58" s="14">
        <v>280000</v>
      </c>
      <c r="N58" s="14">
        <v>1990</v>
      </c>
      <c r="O58" s="14">
        <v>16995</v>
      </c>
      <c r="P58" s="14">
        <v>17350</v>
      </c>
      <c r="Q58" s="14">
        <v>486.7</v>
      </c>
      <c r="R58" s="14">
        <v>95005</v>
      </c>
      <c r="S58" s="14">
        <v>199995</v>
      </c>
      <c r="T58" s="14">
        <v>169990</v>
      </c>
      <c r="U58" s="14">
        <v>150000</v>
      </c>
      <c r="V58" s="14">
        <v>53500</v>
      </c>
      <c r="W58" s="14">
        <v>96000</v>
      </c>
      <c r="X58" s="14">
        <v>49000</v>
      </c>
      <c r="Y58" s="14">
        <v>57500</v>
      </c>
      <c r="Z58" s="14"/>
      <c r="AA58" s="14">
        <v>22</v>
      </c>
      <c r="AB58" s="14"/>
      <c r="AC58" s="14"/>
      <c r="AD58" s="14">
        <v>24840</v>
      </c>
      <c r="AE58" s="14">
        <v>150000</v>
      </c>
      <c r="AF58" s="14">
        <v>23995</v>
      </c>
      <c r="AG58" s="14">
        <v>104.56</v>
      </c>
      <c r="AH58" s="14">
        <v>78000</v>
      </c>
      <c r="AI58" s="14">
        <v>17000</v>
      </c>
      <c r="AJ58" s="14">
        <v>3000</v>
      </c>
      <c r="AK58" s="14">
        <v>55000</v>
      </c>
      <c r="AL58" s="14">
        <v>36000</v>
      </c>
      <c r="AM58" s="14">
        <v>10200</v>
      </c>
      <c r="AN58" s="14">
        <v>152625</v>
      </c>
      <c r="AO58" s="14">
        <v>24000</v>
      </c>
      <c r="AP58" s="14">
        <v>114000</v>
      </c>
      <c r="AQ58" s="14">
        <v>15500</v>
      </c>
      <c r="AR58" s="14">
        <v>22500</v>
      </c>
      <c r="AS58" s="14">
        <v>135.94999999999999</v>
      </c>
      <c r="AT58" s="14">
        <v>65500</v>
      </c>
      <c r="AU58" s="14">
        <v>11200</v>
      </c>
      <c r="AV58" s="14">
        <v>71005</v>
      </c>
      <c r="AW58" s="14">
        <v>25005</v>
      </c>
      <c r="AX58" s="14">
        <v>775.61</v>
      </c>
      <c r="AY58" s="14">
        <v>234500</v>
      </c>
      <c r="AZ58" s="14">
        <v>3900</v>
      </c>
      <c r="BA58" s="14">
        <v>1133.5999999999999</v>
      </c>
      <c r="BB58" s="15">
        <v>251.35</v>
      </c>
      <c r="BC58" s="15">
        <v>282.14999999999998</v>
      </c>
    </row>
    <row r="59" spans="1:55" x14ac:dyDescent="0.25">
      <c r="A59" s="13">
        <v>42803</v>
      </c>
      <c r="B59" s="14">
        <v>13005</v>
      </c>
      <c r="C59" s="14">
        <v>11000</v>
      </c>
      <c r="D59" s="14">
        <v>6500</v>
      </c>
      <c r="E59" s="14">
        <v>34000</v>
      </c>
      <c r="F59" s="14">
        <v>13300</v>
      </c>
      <c r="G59" s="14">
        <v>196.77</v>
      </c>
      <c r="H59" s="14">
        <v>27000</v>
      </c>
      <c r="I59" s="14">
        <v>333.33</v>
      </c>
      <c r="J59" s="14">
        <v>3895</v>
      </c>
      <c r="K59" s="14">
        <v>146450</v>
      </c>
      <c r="L59" s="14">
        <v>63500</v>
      </c>
      <c r="M59" s="14">
        <v>280000</v>
      </c>
      <c r="N59" s="14">
        <v>1985</v>
      </c>
      <c r="O59" s="14">
        <v>16995</v>
      </c>
      <c r="P59" s="14">
        <v>17350</v>
      </c>
      <c r="Q59" s="14">
        <v>485.06</v>
      </c>
      <c r="R59" s="14">
        <v>95005</v>
      </c>
      <c r="S59" s="14">
        <v>199995</v>
      </c>
      <c r="T59" s="14">
        <v>160000</v>
      </c>
      <c r="U59" s="14">
        <v>150000</v>
      </c>
      <c r="V59" s="14">
        <v>53000</v>
      </c>
      <c r="W59" s="14">
        <v>97000</v>
      </c>
      <c r="X59" s="14">
        <v>48600</v>
      </c>
      <c r="Y59" s="14">
        <v>57495</v>
      </c>
      <c r="Z59" s="14"/>
      <c r="AA59" s="14">
        <v>21</v>
      </c>
      <c r="AB59" s="14"/>
      <c r="AC59" s="14"/>
      <c r="AD59" s="14">
        <v>24840</v>
      </c>
      <c r="AE59" s="14">
        <v>150000</v>
      </c>
      <c r="AF59" s="14">
        <v>23900</v>
      </c>
      <c r="AG59" s="14">
        <v>103.25</v>
      </c>
      <c r="AH59" s="14">
        <v>75000</v>
      </c>
      <c r="AI59" s="14">
        <v>16000</v>
      </c>
      <c r="AJ59" s="14">
        <v>2800</v>
      </c>
      <c r="AK59" s="14">
        <v>55000</v>
      </c>
      <c r="AL59" s="14">
        <v>38000</v>
      </c>
      <c r="AM59" s="14">
        <v>9500</v>
      </c>
      <c r="AN59" s="14">
        <v>152625</v>
      </c>
      <c r="AO59" s="14">
        <v>24300</v>
      </c>
      <c r="AP59" s="14">
        <v>115000</v>
      </c>
      <c r="AQ59" s="14">
        <v>15500</v>
      </c>
      <c r="AR59" s="14">
        <v>22990</v>
      </c>
      <c r="AS59" s="14">
        <v>135.96</v>
      </c>
      <c r="AT59" s="14">
        <v>65000</v>
      </c>
      <c r="AU59" s="14">
        <v>11005</v>
      </c>
      <c r="AV59" s="14">
        <v>71000</v>
      </c>
      <c r="AW59" s="14">
        <v>25005</v>
      </c>
      <c r="AX59" s="14">
        <v>773.62</v>
      </c>
      <c r="AY59" s="14">
        <v>234000</v>
      </c>
      <c r="AZ59" s="14">
        <v>3900</v>
      </c>
      <c r="BA59" s="14">
        <v>1131.21</v>
      </c>
      <c r="BB59" s="15">
        <v>249.91</v>
      </c>
      <c r="BC59" s="15">
        <v>280.55</v>
      </c>
    </row>
    <row r="60" spans="1:55" x14ac:dyDescent="0.25">
      <c r="A60" s="13">
        <v>42804</v>
      </c>
      <c r="B60" s="14">
        <v>13005</v>
      </c>
      <c r="C60" s="14">
        <v>11000</v>
      </c>
      <c r="D60" s="14">
        <v>6500</v>
      </c>
      <c r="E60" s="14">
        <v>34000</v>
      </c>
      <c r="F60" s="14">
        <v>12750</v>
      </c>
      <c r="G60" s="14">
        <v>194.92</v>
      </c>
      <c r="H60" s="14">
        <v>27000</v>
      </c>
      <c r="I60" s="14">
        <v>333.33</v>
      </c>
      <c r="J60" s="14">
        <v>3900</v>
      </c>
      <c r="K60" s="14">
        <v>146450</v>
      </c>
      <c r="L60" s="14">
        <v>63500</v>
      </c>
      <c r="M60" s="14">
        <v>280000</v>
      </c>
      <c r="N60" s="14">
        <v>1840</v>
      </c>
      <c r="O60" s="14">
        <v>17000</v>
      </c>
      <c r="P60" s="14">
        <v>17300</v>
      </c>
      <c r="Q60" s="14">
        <v>478.17</v>
      </c>
      <c r="R60" s="14">
        <v>94500</v>
      </c>
      <c r="S60" s="14">
        <v>198500</v>
      </c>
      <c r="T60" s="14">
        <v>160000</v>
      </c>
      <c r="U60" s="14">
        <v>149750</v>
      </c>
      <c r="V60" s="14">
        <v>53000</v>
      </c>
      <c r="W60" s="14">
        <v>95000</v>
      </c>
      <c r="X60" s="14">
        <v>49005</v>
      </c>
      <c r="Y60" s="14">
        <v>57500</v>
      </c>
      <c r="Z60" s="14"/>
      <c r="AA60" s="14">
        <v>22</v>
      </c>
      <c r="AB60" s="14"/>
      <c r="AC60" s="14"/>
      <c r="AD60" s="14">
        <v>24840</v>
      </c>
      <c r="AE60" s="14">
        <v>150000</v>
      </c>
      <c r="AF60" s="14">
        <v>23800</v>
      </c>
      <c r="AG60" s="14">
        <v>103.8</v>
      </c>
      <c r="AH60" s="14">
        <v>78000</v>
      </c>
      <c r="AI60" s="14">
        <v>16000</v>
      </c>
      <c r="AJ60" s="14">
        <v>2775</v>
      </c>
      <c r="AK60" s="14">
        <v>55000</v>
      </c>
      <c r="AL60" s="14">
        <v>38000</v>
      </c>
      <c r="AM60" s="14">
        <v>10000</v>
      </c>
      <c r="AN60" s="14">
        <v>162000</v>
      </c>
      <c r="AO60" s="14">
        <v>24300</v>
      </c>
      <c r="AP60" s="14">
        <v>115000</v>
      </c>
      <c r="AQ60" s="14">
        <v>15400</v>
      </c>
      <c r="AR60" s="14">
        <v>22990</v>
      </c>
      <c r="AS60" s="14">
        <v>139.16999999999999</v>
      </c>
      <c r="AT60" s="14">
        <v>67000</v>
      </c>
      <c r="AU60" s="14">
        <v>11500</v>
      </c>
      <c r="AV60" s="14">
        <v>70500</v>
      </c>
      <c r="AW60" s="14">
        <v>25000</v>
      </c>
      <c r="AX60" s="14">
        <v>778.95</v>
      </c>
      <c r="AY60" s="14">
        <v>230000</v>
      </c>
      <c r="AZ60" s="14">
        <v>3900</v>
      </c>
      <c r="BA60" s="14">
        <v>1112.1199999999999</v>
      </c>
      <c r="BB60" s="15">
        <v>251.44</v>
      </c>
      <c r="BC60" s="15">
        <v>281.85000000000002</v>
      </c>
    </row>
    <row r="61" spans="1:55" x14ac:dyDescent="0.25">
      <c r="A61" s="16">
        <v>43160</v>
      </c>
      <c r="B61" s="17">
        <v>7000</v>
      </c>
      <c r="C61" s="17">
        <v>1705</v>
      </c>
      <c r="D61" s="17">
        <v>3850</v>
      </c>
      <c r="E61" s="17">
        <v>5295</v>
      </c>
      <c r="F61" s="17">
        <v>4055</v>
      </c>
      <c r="G61" s="17">
        <v>237.55</v>
      </c>
      <c r="H61" s="17">
        <v>180</v>
      </c>
      <c r="I61" s="17">
        <v>222.1</v>
      </c>
      <c r="J61" s="17">
        <v>1745</v>
      </c>
      <c r="K61" s="17">
        <v>3150</v>
      </c>
      <c r="L61" s="17">
        <v>615</v>
      </c>
      <c r="M61" s="17">
        <v>289000</v>
      </c>
      <c r="N61" s="17">
        <v>1330</v>
      </c>
      <c r="O61" s="17">
        <v>2155</v>
      </c>
      <c r="P61" s="17">
        <v>1695</v>
      </c>
      <c r="Q61" s="17">
        <v>354.39</v>
      </c>
      <c r="R61" s="17">
        <v>8390</v>
      </c>
      <c r="S61" s="17">
        <v>6600</v>
      </c>
      <c r="T61" s="17">
        <v>7100</v>
      </c>
      <c r="U61" s="17">
        <v>4900</v>
      </c>
      <c r="V61" s="17">
        <v>4315</v>
      </c>
      <c r="W61" s="17">
        <v>5100</v>
      </c>
      <c r="X61" s="17">
        <v>3115</v>
      </c>
      <c r="Y61" s="17">
        <v>9000</v>
      </c>
      <c r="Z61" s="17">
        <v>25000</v>
      </c>
      <c r="AA61" s="17">
        <v>19</v>
      </c>
      <c r="AB61" s="17">
        <v>8400</v>
      </c>
      <c r="AC61" s="17"/>
      <c r="AD61" s="17">
        <v>9700</v>
      </c>
      <c r="AE61" s="17">
        <v>14000</v>
      </c>
      <c r="AF61" s="17">
        <v>16995</v>
      </c>
      <c r="AG61" s="17">
        <v>86.93</v>
      </c>
      <c r="AH61" s="17">
        <v>1895</v>
      </c>
      <c r="AI61" s="17">
        <v>4940</v>
      </c>
      <c r="AJ61" s="17">
        <v>100</v>
      </c>
      <c r="AK61" s="17">
        <v>2000</v>
      </c>
      <c r="AL61" s="17">
        <v>13500</v>
      </c>
      <c r="AM61" s="17">
        <v>455</v>
      </c>
      <c r="AN61" s="17">
        <v>110000</v>
      </c>
      <c r="AO61" s="17">
        <v>13600</v>
      </c>
      <c r="AP61" s="17">
        <v>55000</v>
      </c>
      <c r="AQ61" s="17">
        <v>7100</v>
      </c>
      <c r="AR61" s="17">
        <v>3350</v>
      </c>
      <c r="AS61" s="17">
        <v>94.76</v>
      </c>
      <c r="AT61" s="17">
        <v>1985</v>
      </c>
      <c r="AU61" s="17">
        <v>8450</v>
      </c>
      <c r="AV61" s="17">
        <v>3795</v>
      </c>
      <c r="AW61" s="17">
        <v>21500</v>
      </c>
      <c r="AX61" s="17">
        <v>640.25</v>
      </c>
      <c r="AY61" s="17">
        <v>4300</v>
      </c>
      <c r="AZ61" s="17">
        <v>3000</v>
      </c>
      <c r="BA61" s="17">
        <v>1037.22</v>
      </c>
      <c r="BB61" s="18">
        <v>210.17</v>
      </c>
      <c r="BC61" s="18">
        <v>233.84</v>
      </c>
    </row>
    <row r="62" spans="1:55" x14ac:dyDescent="0.25">
      <c r="A62" s="16">
        <v>43161</v>
      </c>
      <c r="B62" s="17">
        <v>7140</v>
      </c>
      <c r="C62" s="17">
        <v>1580</v>
      </c>
      <c r="D62" s="17">
        <v>3850</v>
      </c>
      <c r="E62" s="17">
        <v>5570</v>
      </c>
      <c r="F62" s="17">
        <v>4055</v>
      </c>
      <c r="G62" s="17">
        <v>241.26</v>
      </c>
      <c r="H62" s="17">
        <v>190</v>
      </c>
      <c r="I62" s="17">
        <v>234.44</v>
      </c>
      <c r="J62" s="17">
        <v>1745</v>
      </c>
      <c r="K62" s="17">
        <v>3200</v>
      </c>
      <c r="L62" s="17">
        <v>660</v>
      </c>
      <c r="M62" s="17">
        <v>289000</v>
      </c>
      <c r="N62" s="17">
        <v>1425</v>
      </c>
      <c r="O62" s="17">
        <v>2200</v>
      </c>
      <c r="P62" s="17">
        <v>1820</v>
      </c>
      <c r="Q62" s="17">
        <v>370.43</v>
      </c>
      <c r="R62" s="17">
        <v>8390</v>
      </c>
      <c r="S62" s="17">
        <v>6595</v>
      </c>
      <c r="T62" s="17">
        <v>7100</v>
      </c>
      <c r="U62" s="17">
        <v>4900</v>
      </c>
      <c r="V62" s="17">
        <v>4250</v>
      </c>
      <c r="W62" s="17">
        <v>5100</v>
      </c>
      <c r="X62" s="17">
        <v>3200</v>
      </c>
      <c r="Y62" s="17">
        <v>9000</v>
      </c>
      <c r="Z62" s="17">
        <v>24990</v>
      </c>
      <c r="AA62" s="17">
        <v>18</v>
      </c>
      <c r="AB62" s="17">
        <v>8400</v>
      </c>
      <c r="AC62" s="17"/>
      <c r="AD62" s="17">
        <v>9700</v>
      </c>
      <c r="AE62" s="17">
        <v>13995</v>
      </c>
      <c r="AF62" s="17">
        <v>17000</v>
      </c>
      <c r="AG62" s="17">
        <v>86.32</v>
      </c>
      <c r="AH62" s="17">
        <v>1935</v>
      </c>
      <c r="AI62" s="17">
        <v>4930</v>
      </c>
      <c r="AJ62" s="17">
        <v>100</v>
      </c>
      <c r="AK62" s="17">
        <v>2000</v>
      </c>
      <c r="AL62" s="17">
        <v>13500</v>
      </c>
      <c r="AM62" s="17">
        <v>455</v>
      </c>
      <c r="AN62" s="17">
        <v>117000</v>
      </c>
      <c r="AO62" s="17">
        <v>13600</v>
      </c>
      <c r="AP62" s="17">
        <v>54000</v>
      </c>
      <c r="AQ62" s="17">
        <v>7100</v>
      </c>
      <c r="AR62" s="17">
        <v>3305</v>
      </c>
      <c r="AS62" s="17">
        <v>96.71</v>
      </c>
      <c r="AT62" s="17">
        <v>1985</v>
      </c>
      <c r="AU62" s="17">
        <v>8450</v>
      </c>
      <c r="AV62" s="17">
        <v>3795</v>
      </c>
      <c r="AW62" s="17">
        <v>21500</v>
      </c>
      <c r="AX62" s="17">
        <v>640.25</v>
      </c>
      <c r="AY62" s="17">
        <v>4405</v>
      </c>
      <c r="AZ62" s="17">
        <v>3000</v>
      </c>
      <c r="BA62" s="17">
        <v>1062.28</v>
      </c>
      <c r="BB62" s="18">
        <v>210.04</v>
      </c>
      <c r="BC62" s="18">
        <v>234.75</v>
      </c>
    </row>
    <row r="63" spans="1:55" x14ac:dyDescent="0.25">
      <c r="A63" s="16">
        <v>43164</v>
      </c>
      <c r="B63" s="17">
        <v>6605</v>
      </c>
      <c r="C63" s="17">
        <v>1465</v>
      </c>
      <c r="D63" s="17">
        <v>3850</v>
      </c>
      <c r="E63" s="17">
        <v>5500</v>
      </c>
      <c r="F63" s="17">
        <v>4355</v>
      </c>
      <c r="G63" s="17">
        <v>238.4</v>
      </c>
      <c r="H63" s="17">
        <v>200</v>
      </c>
      <c r="I63" s="17">
        <v>246.78</v>
      </c>
      <c r="J63" s="17">
        <v>1745</v>
      </c>
      <c r="K63" s="17">
        <v>3140</v>
      </c>
      <c r="L63" s="17">
        <v>660</v>
      </c>
      <c r="M63" s="17">
        <v>289000</v>
      </c>
      <c r="N63" s="17">
        <v>1530</v>
      </c>
      <c r="O63" s="17">
        <v>2200</v>
      </c>
      <c r="P63" s="17">
        <v>1955</v>
      </c>
      <c r="Q63" s="17">
        <v>378.4</v>
      </c>
      <c r="R63" s="17">
        <v>8200</v>
      </c>
      <c r="S63" s="17">
        <v>6500</v>
      </c>
      <c r="T63" s="17">
        <v>7050</v>
      </c>
      <c r="U63" s="17">
        <v>4995</v>
      </c>
      <c r="V63" s="17">
        <v>4300</v>
      </c>
      <c r="W63" s="17">
        <v>5100</v>
      </c>
      <c r="X63" s="17">
        <v>3250</v>
      </c>
      <c r="Y63" s="17">
        <v>9000</v>
      </c>
      <c r="Z63" s="17">
        <v>24500</v>
      </c>
      <c r="AA63" s="17">
        <v>19</v>
      </c>
      <c r="AB63" s="17">
        <v>8395</v>
      </c>
      <c r="AC63" s="17"/>
      <c r="AD63" s="17">
        <v>9700</v>
      </c>
      <c r="AE63" s="17">
        <v>14185</v>
      </c>
      <c r="AF63" s="17">
        <v>16800</v>
      </c>
      <c r="AG63" s="17">
        <v>86.82</v>
      </c>
      <c r="AH63" s="17">
        <v>1820</v>
      </c>
      <c r="AI63" s="17">
        <v>4925</v>
      </c>
      <c r="AJ63" s="17">
        <v>105</v>
      </c>
      <c r="AK63" s="17">
        <v>2010</v>
      </c>
      <c r="AL63" s="17">
        <v>13500</v>
      </c>
      <c r="AM63" s="17">
        <v>485</v>
      </c>
      <c r="AN63" s="17">
        <v>117000</v>
      </c>
      <c r="AO63" s="17">
        <v>12605</v>
      </c>
      <c r="AP63" s="17">
        <v>53500</v>
      </c>
      <c r="AQ63" s="17">
        <v>7100</v>
      </c>
      <c r="AR63" s="17">
        <v>3450</v>
      </c>
      <c r="AS63" s="17">
        <v>96.79</v>
      </c>
      <c r="AT63" s="17">
        <v>1955</v>
      </c>
      <c r="AU63" s="17">
        <v>8500</v>
      </c>
      <c r="AV63" s="17">
        <v>3995</v>
      </c>
      <c r="AW63" s="17">
        <v>21500</v>
      </c>
      <c r="AX63" s="17">
        <v>640.70000000000005</v>
      </c>
      <c r="AY63" s="17">
        <v>4410</v>
      </c>
      <c r="AZ63" s="17">
        <v>3000</v>
      </c>
      <c r="BA63" s="17">
        <v>1063.47</v>
      </c>
      <c r="BB63" s="18">
        <v>211.28</v>
      </c>
      <c r="BC63" s="18">
        <v>235.56</v>
      </c>
    </row>
    <row r="64" spans="1:55" x14ac:dyDescent="0.25">
      <c r="A64" s="16">
        <v>43165</v>
      </c>
      <c r="B64" s="17">
        <v>6180</v>
      </c>
      <c r="C64" s="17">
        <v>1360</v>
      </c>
      <c r="D64" s="17">
        <v>3850</v>
      </c>
      <c r="E64" s="17">
        <v>5200</v>
      </c>
      <c r="F64" s="17">
        <v>4360</v>
      </c>
      <c r="G64" s="17">
        <v>228.56</v>
      </c>
      <c r="H64" s="17">
        <v>215</v>
      </c>
      <c r="I64" s="17">
        <v>265.27999999999997</v>
      </c>
      <c r="J64" s="17">
        <v>1745</v>
      </c>
      <c r="K64" s="17">
        <v>3100</v>
      </c>
      <c r="L64" s="17">
        <v>615</v>
      </c>
      <c r="M64" s="17">
        <v>289000</v>
      </c>
      <c r="N64" s="17">
        <v>1600</v>
      </c>
      <c r="O64" s="17">
        <v>2200</v>
      </c>
      <c r="P64" s="17">
        <v>1990</v>
      </c>
      <c r="Q64" s="17">
        <v>376.24</v>
      </c>
      <c r="R64" s="17">
        <v>8395</v>
      </c>
      <c r="S64" s="17">
        <v>6600</v>
      </c>
      <c r="T64" s="17">
        <v>7050</v>
      </c>
      <c r="U64" s="17">
        <v>5000</v>
      </c>
      <c r="V64" s="17">
        <v>4300</v>
      </c>
      <c r="W64" s="17">
        <v>5100</v>
      </c>
      <c r="X64" s="17">
        <v>3010</v>
      </c>
      <c r="Y64" s="17">
        <v>9000</v>
      </c>
      <c r="Z64" s="17">
        <v>25000</v>
      </c>
      <c r="AA64" s="17">
        <v>19</v>
      </c>
      <c r="AB64" s="17">
        <v>8390</v>
      </c>
      <c r="AC64" s="17"/>
      <c r="AD64" s="17">
        <v>9700</v>
      </c>
      <c r="AE64" s="17">
        <v>14465</v>
      </c>
      <c r="AF64" s="17">
        <v>16500</v>
      </c>
      <c r="AG64" s="17">
        <v>87.2</v>
      </c>
      <c r="AH64" s="17">
        <v>1910</v>
      </c>
      <c r="AI64" s="17">
        <v>4945</v>
      </c>
      <c r="AJ64" s="17">
        <v>110</v>
      </c>
      <c r="AK64" s="17">
        <v>2010</v>
      </c>
      <c r="AL64" s="17">
        <v>13500</v>
      </c>
      <c r="AM64" s="17">
        <v>520</v>
      </c>
      <c r="AN64" s="17">
        <v>119000</v>
      </c>
      <c r="AO64" s="17">
        <v>13550</v>
      </c>
      <c r="AP64" s="17">
        <v>55000</v>
      </c>
      <c r="AQ64" s="17">
        <v>7100</v>
      </c>
      <c r="AR64" s="17">
        <v>3550</v>
      </c>
      <c r="AS64" s="17">
        <v>98.72</v>
      </c>
      <c r="AT64" s="17">
        <v>1955</v>
      </c>
      <c r="AU64" s="17">
        <v>8500</v>
      </c>
      <c r="AV64" s="17">
        <v>4075</v>
      </c>
      <c r="AW64" s="17">
        <v>21500</v>
      </c>
      <c r="AX64" s="17">
        <v>640.88</v>
      </c>
      <c r="AY64" s="17">
        <v>4495</v>
      </c>
      <c r="AZ64" s="17">
        <v>3000</v>
      </c>
      <c r="BA64" s="17">
        <v>1083.76</v>
      </c>
      <c r="BB64" s="18">
        <v>211.85</v>
      </c>
      <c r="BC64" s="18">
        <v>235.85</v>
      </c>
    </row>
    <row r="65" spans="1:55" x14ac:dyDescent="0.25">
      <c r="A65" s="16">
        <v>43166</v>
      </c>
      <c r="B65" s="17">
        <v>6500</v>
      </c>
      <c r="C65" s="17">
        <v>1280</v>
      </c>
      <c r="D65" s="17">
        <v>3850</v>
      </c>
      <c r="E65" s="17">
        <v>5200</v>
      </c>
      <c r="F65" s="17">
        <v>4360</v>
      </c>
      <c r="G65" s="17">
        <v>230.78</v>
      </c>
      <c r="H65" s="17">
        <v>230</v>
      </c>
      <c r="I65" s="17">
        <v>283.79000000000002</v>
      </c>
      <c r="J65" s="17">
        <v>1830</v>
      </c>
      <c r="K65" s="17">
        <v>3000</v>
      </c>
      <c r="L65" s="17">
        <v>660</v>
      </c>
      <c r="M65" s="17">
        <v>267325</v>
      </c>
      <c r="N65" s="17">
        <v>1580</v>
      </c>
      <c r="O65" s="17">
        <v>2200</v>
      </c>
      <c r="P65" s="17">
        <v>1960</v>
      </c>
      <c r="Q65" s="17">
        <v>378.28</v>
      </c>
      <c r="R65" s="17">
        <v>8350</v>
      </c>
      <c r="S65" s="17">
        <v>6500</v>
      </c>
      <c r="T65" s="17">
        <v>7000</v>
      </c>
      <c r="U65" s="17">
        <v>5000</v>
      </c>
      <c r="V65" s="17">
        <v>4300</v>
      </c>
      <c r="W65" s="17">
        <v>5000</v>
      </c>
      <c r="X65" s="17">
        <v>2900</v>
      </c>
      <c r="Y65" s="17">
        <v>9000</v>
      </c>
      <c r="Z65" s="17">
        <v>26000</v>
      </c>
      <c r="AA65" s="17">
        <v>19</v>
      </c>
      <c r="AB65" s="17">
        <v>8295</v>
      </c>
      <c r="AC65" s="17"/>
      <c r="AD65" s="17">
        <v>9700</v>
      </c>
      <c r="AE65" s="17">
        <v>14000</v>
      </c>
      <c r="AF65" s="17">
        <v>16800</v>
      </c>
      <c r="AG65" s="17">
        <v>86.83</v>
      </c>
      <c r="AH65" s="17">
        <v>1890</v>
      </c>
      <c r="AI65" s="17">
        <v>4945</v>
      </c>
      <c r="AJ65" s="17">
        <v>115</v>
      </c>
      <c r="AK65" s="17">
        <v>2050</v>
      </c>
      <c r="AL65" s="17">
        <v>13500</v>
      </c>
      <c r="AM65" s="17">
        <v>550</v>
      </c>
      <c r="AN65" s="17">
        <v>119000</v>
      </c>
      <c r="AO65" s="17">
        <v>13600</v>
      </c>
      <c r="AP65" s="17">
        <v>55000</v>
      </c>
      <c r="AQ65" s="17">
        <v>7100</v>
      </c>
      <c r="AR65" s="17">
        <v>3300</v>
      </c>
      <c r="AS65" s="17">
        <v>97.93</v>
      </c>
      <c r="AT65" s="17">
        <v>1950</v>
      </c>
      <c r="AU65" s="17">
        <v>8530</v>
      </c>
      <c r="AV65" s="17">
        <v>4075</v>
      </c>
      <c r="AW65" s="17">
        <v>21605</v>
      </c>
      <c r="AX65" s="17">
        <v>643.66999999999996</v>
      </c>
      <c r="AY65" s="17">
        <v>4700</v>
      </c>
      <c r="AZ65" s="17">
        <v>3000</v>
      </c>
      <c r="BA65" s="17">
        <v>1132.68</v>
      </c>
      <c r="BB65" s="18">
        <v>212.06</v>
      </c>
      <c r="BC65" s="18">
        <v>236.36</v>
      </c>
    </row>
    <row r="66" spans="1:55" x14ac:dyDescent="0.25">
      <c r="A66" s="16">
        <v>43167</v>
      </c>
      <c r="B66" s="17">
        <v>6500</v>
      </c>
      <c r="C66" s="17">
        <v>1280</v>
      </c>
      <c r="D66" s="17">
        <v>3850</v>
      </c>
      <c r="E66" s="17">
        <v>5200</v>
      </c>
      <c r="F66" s="17">
        <v>4360</v>
      </c>
      <c r="G66" s="17">
        <v>230.78</v>
      </c>
      <c r="H66" s="17">
        <v>230</v>
      </c>
      <c r="I66" s="17">
        <v>283.79000000000002</v>
      </c>
      <c r="J66" s="17">
        <v>1830</v>
      </c>
      <c r="K66" s="17">
        <v>3000</v>
      </c>
      <c r="L66" s="17">
        <v>660</v>
      </c>
      <c r="M66" s="17">
        <v>267325</v>
      </c>
      <c r="N66" s="17">
        <v>1580</v>
      </c>
      <c r="O66" s="17">
        <v>2200</v>
      </c>
      <c r="P66" s="17">
        <v>1960</v>
      </c>
      <c r="Q66" s="17">
        <v>378.28</v>
      </c>
      <c r="R66" s="17">
        <v>8350</v>
      </c>
      <c r="S66" s="17">
        <v>6500</v>
      </c>
      <c r="T66" s="17">
        <v>7000</v>
      </c>
      <c r="U66" s="17">
        <v>5000</v>
      </c>
      <c r="V66" s="17">
        <v>4300</v>
      </c>
      <c r="W66" s="17">
        <v>5000</v>
      </c>
      <c r="X66" s="17">
        <v>2900</v>
      </c>
      <c r="Y66" s="17">
        <v>9000</v>
      </c>
      <c r="Z66" s="17">
        <v>26000</v>
      </c>
      <c r="AA66" s="17">
        <v>19</v>
      </c>
      <c r="AB66" s="17">
        <v>8295</v>
      </c>
      <c r="AC66" s="17"/>
      <c r="AD66" s="17">
        <v>9700</v>
      </c>
      <c r="AE66" s="17">
        <v>14000</v>
      </c>
      <c r="AF66" s="17">
        <v>16800</v>
      </c>
      <c r="AG66" s="17">
        <v>86.83</v>
      </c>
      <c r="AH66" s="17">
        <v>1890</v>
      </c>
      <c r="AI66" s="17">
        <v>4945</v>
      </c>
      <c r="AJ66" s="17">
        <v>115</v>
      </c>
      <c r="AK66" s="17">
        <v>2050</v>
      </c>
      <c r="AL66" s="17">
        <v>13500</v>
      </c>
      <c r="AM66" s="17">
        <v>550</v>
      </c>
      <c r="AN66" s="17">
        <v>119000</v>
      </c>
      <c r="AO66" s="17">
        <v>13600</v>
      </c>
      <c r="AP66" s="17">
        <v>55000</v>
      </c>
      <c r="AQ66" s="17">
        <v>7100</v>
      </c>
      <c r="AR66" s="17">
        <v>3300</v>
      </c>
      <c r="AS66" s="17">
        <v>97.93</v>
      </c>
      <c r="AT66" s="17">
        <v>1950</v>
      </c>
      <c r="AU66" s="17">
        <v>8530</v>
      </c>
      <c r="AV66" s="17">
        <v>4075</v>
      </c>
      <c r="AW66" s="17">
        <v>21605</v>
      </c>
      <c r="AX66" s="17">
        <v>643.66999999999996</v>
      </c>
      <c r="AY66" s="17">
        <v>4700</v>
      </c>
      <c r="AZ66" s="17">
        <v>3000</v>
      </c>
      <c r="BA66" s="17">
        <v>1132.68</v>
      </c>
      <c r="BB66" s="18">
        <v>212.06</v>
      </c>
      <c r="BC66" s="18">
        <v>236.36</v>
      </c>
    </row>
    <row r="67" spans="1:55" x14ac:dyDescent="0.25">
      <c r="A67" s="16">
        <v>43168</v>
      </c>
      <c r="B67" s="17">
        <v>6500</v>
      </c>
      <c r="C67" s="17">
        <v>1300</v>
      </c>
      <c r="D67" s="17">
        <v>3850</v>
      </c>
      <c r="E67" s="17">
        <v>5225</v>
      </c>
      <c r="F67" s="17">
        <v>4000</v>
      </c>
      <c r="G67" s="17">
        <v>225.36</v>
      </c>
      <c r="H67" s="17">
        <v>260</v>
      </c>
      <c r="I67" s="17">
        <v>320.81</v>
      </c>
      <c r="J67" s="17">
        <v>1900</v>
      </c>
      <c r="K67" s="17">
        <v>3000</v>
      </c>
      <c r="L67" s="17">
        <v>705</v>
      </c>
      <c r="M67" s="17">
        <v>250000</v>
      </c>
      <c r="N67" s="17">
        <v>1360</v>
      </c>
      <c r="O67" s="17">
        <v>2115</v>
      </c>
      <c r="P67" s="17">
        <v>1960</v>
      </c>
      <c r="Q67" s="17">
        <v>368.48</v>
      </c>
      <c r="R67" s="17">
        <v>8355</v>
      </c>
      <c r="S67" s="17">
        <v>6500</v>
      </c>
      <c r="T67" s="17">
        <v>6995</v>
      </c>
      <c r="U67" s="17">
        <v>4910</v>
      </c>
      <c r="V67" s="17">
        <v>4150</v>
      </c>
      <c r="W67" s="17">
        <v>5000</v>
      </c>
      <c r="X67" s="17">
        <v>2795</v>
      </c>
      <c r="Y67" s="17">
        <v>9000</v>
      </c>
      <c r="Z67" s="17">
        <v>25000</v>
      </c>
      <c r="AA67" s="17">
        <v>19</v>
      </c>
      <c r="AB67" s="17">
        <v>8300</v>
      </c>
      <c r="AC67" s="17"/>
      <c r="AD67" s="17">
        <v>9700</v>
      </c>
      <c r="AE67" s="17">
        <v>14000</v>
      </c>
      <c r="AF67" s="17">
        <v>16520</v>
      </c>
      <c r="AG67" s="17">
        <v>86.1</v>
      </c>
      <c r="AH67" s="17">
        <v>1870</v>
      </c>
      <c r="AI67" s="17">
        <v>4930</v>
      </c>
      <c r="AJ67" s="17">
        <v>120</v>
      </c>
      <c r="AK67" s="17">
        <v>2100</v>
      </c>
      <c r="AL67" s="17">
        <v>14510</v>
      </c>
      <c r="AM67" s="17">
        <v>555</v>
      </c>
      <c r="AN67" s="17">
        <v>117500</v>
      </c>
      <c r="AO67" s="17">
        <v>14500</v>
      </c>
      <c r="AP67" s="17">
        <v>53500</v>
      </c>
      <c r="AQ67" s="17">
        <v>7100</v>
      </c>
      <c r="AR67" s="17">
        <v>3550</v>
      </c>
      <c r="AS67" s="17">
        <v>98.85</v>
      </c>
      <c r="AT67" s="17">
        <v>1900</v>
      </c>
      <c r="AU67" s="17">
        <v>8650</v>
      </c>
      <c r="AV67" s="17">
        <v>4380</v>
      </c>
      <c r="AW67" s="17">
        <v>22250</v>
      </c>
      <c r="AX67" s="17">
        <v>660.66</v>
      </c>
      <c r="AY67" s="17">
        <v>4695</v>
      </c>
      <c r="AZ67" s="17">
        <v>3000</v>
      </c>
      <c r="BA67" s="17">
        <v>1131.49</v>
      </c>
      <c r="BB67" s="18">
        <v>215.48</v>
      </c>
      <c r="BC67" s="18">
        <v>237.48</v>
      </c>
    </row>
    <row r="68" spans="1:55" x14ac:dyDescent="0.25">
      <c r="A68" s="16">
        <v>43171</v>
      </c>
      <c r="B68" s="17">
        <v>6900</v>
      </c>
      <c r="C68" s="17">
        <v>1395</v>
      </c>
      <c r="D68" s="17">
        <v>3850</v>
      </c>
      <c r="E68" s="17">
        <v>5100</v>
      </c>
      <c r="F68" s="17">
        <v>4200</v>
      </c>
      <c r="G68" s="17">
        <v>232.22</v>
      </c>
      <c r="H68" s="17">
        <v>275</v>
      </c>
      <c r="I68" s="17">
        <v>339.32</v>
      </c>
      <c r="J68" s="17">
        <v>1900</v>
      </c>
      <c r="K68" s="17">
        <v>3000</v>
      </c>
      <c r="L68" s="17">
        <v>755</v>
      </c>
      <c r="M68" s="17">
        <v>250000</v>
      </c>
      <c r="N68" s="17">
        <v>1450</v>
      </c>
      <c r="O68" s="17">
        <v>2000</v>
      </c>
      <c r="P68" s="17">
        <v>1920</v>
      </c>
      <c r="Q68" s="17">
        <v>373.13</v>
      </c>
      <c r="R68" s="17">
        <v>8365</v>
      </c>
      <c r="S68" s="17">
        <v>6405</v>
      </c>
      <c r="T68" s="17">
        <v>6990</v>
      </c>
      <c r="U68" s="17">
        <v>4900</v>
      </c>
      <c r="V68" s="17">
        <v>4300</v>
      </c>
      <c r="W68" s="17">
        <v>5000</v>
      </c>
      <c r="X68" s="17">
        <v>2890</v>
      </c>
      <c r="Y68" s="17">
        <v>9000</v>
      </c>
      <c r="Z68" s="17">
        <v>24995</v>
      </c>
      <c r="AA68" s="17">
        <v>19</v>
      </c>
      <c r="AB68" s="17">
        <v>8295</v>
      </c>
      <c r="AC68" s="17"/>
      <c r="AD68" s="17">
        <v>9700</v>
      </c>
      <c r="AE68" s="17">
        <v>14150</v>
      </c>
      <c r="AF68" s="17">
        <v>16500</v>
      </c>
      <c r="AG68" s="17">
        <v>86.35</v>
      </c>
      <c r="AH68" s="17">
        <v>1870</v>
      </c>
      <c r="AI68" s="17">
        <v>4930</v>
      </c>
      <c r="AJ68" s="17">
        <v>120</v>
      </c>
      <c r="AK68" s="17">
        <v>2100</v>
      </c>
      <c r="AL68" s="17">
        <v>14510</v>
      </c>
      <c r="AM68" s="17">
        <v>545</v>
      </c>
      <c r="AN68" s="17">
        <v>117500</v>
      </c>
      <c r="AO68" s="17">
        <v>15585</v>
      </c>
      <c r="AP68" s="17">
        <v>53500</v>
      </c>
      <c r="AQ68" s="17">
        <v>7100</v>
      </c>
      <c r="AR68" s="17">
        <v>3400</v>
      </c>
      <c r="AS68" s="17">
        <v>98.63</v>
      </c>
      <c r="AT68" s="17">
        <v>1945</v>
      </c>
      <c r="AU68" s="17">
        <v>8615</v>
      </c>
      <c r="AV68" s="17">
        <v>4700</v>
      </c>
      <c r="AW68" s="17">
        <v>21995</v>
      </c>
      <c r="AX68" s="17">
        <v>655.38</v>
      </c>
      <c r="AY68" s="17">
        <v>4690</v>
      </c>
      <c r="AZ68" s="17">
        <v>2900</v>
      </c>
      <c r="BA68" s="17">
        <v>1129.93</v>
      </c>
      <c r="BB68" s="18">
        <v>214.26</v>
      </c>
      <c r="BC68" s="18">
        <v>237.52</v>
      </c>
    </row>
    <row r="69" spans="1:55" x14ac:dyDescent="0.25">
      <c r="A69" s="16">
        <v>43172</v>
      </c>
      <c r="B69" s="17">
        <v>7255</v>
      </c>
      <c r="C69" s="17">
        <v>1495</v>
      </c>
      <c r="D69" s="17">
        <v>3850</v>
      </c>
      <c r="E69" s="17">
        <v>5350</v>
      </c>
      <c r="F69" s="17">
        <v>4300</v>
      </c>
      <c r="G69" s="17">
        <v>242.33</v>
      </c>
      <c r="H69" s="17">
        <v>295</v>
      </c>
      <c r="I69" s="17">
        <v>364</v>
      </c>
      <c r="J69" s="17">
        <v>1900</v>
      </c>
      <c r="K69" s="17">
        <v>3000</v>
      </c>
      <c r="L69" s="17">
        <v>805</v>
      </c>
      <c r="M69" s="17">
        <v>250000</v>
      </c>
      <c r="N69" s="17">
        <v>1490</v>
      </c>
      <c r="O69" s="17">
        <v>2000</v>
      </c>
      <c r="P69" s="17">
        <v>1920</v>
      </c>
      <c r="Q69" s="17">
        <v>381.82</v>
      </c>
      <c r="R69" s="17">
        <v>8200</v>
      </c>
      <c r="S69" s="17">
        <v>6400</v>
      </c>
      <c r="T69" s="17">
        <v>6800</v>
      </c>
      <c r="U69" s="17">
        <v>5095</v>
      </c>
      <c r="V69" s="17">
        <v>4215</v>
      </c>
      <c r="W69" s="17">
        <v>5180</v>
      </c>
      <c r="X69" s="17">
        <v>3100</v>
      </c>
      <c r="Y69" s="17">
        <v>9000</v>
      </c>
      <c r="Z69" s="17">
        <v>24995</v>
      </c>
      <c r="AA69" s="17">
        <v>18</v>
      </c>
      <c r="AB69" s="17">
        <v>8125</v>
      </c>
      <c r="AC69" s="17"/>
      <c r="AD69" s="17">
        <v>8975</v>
      </c>
      <c r="AE69" s="17">
        <v>14000</v>
      </c>
      <c r="AF69" s="17">
        <v>16800</v>
      </c>
      <c r="AG69" s="17">
        <v>85.6</v>
      </c>
      <c r="AH69" s="17">
        <v>1935</v>
      </c>
      <c r="AI69" s="17">
        <v>5000</v>
      </c>
      <c r="AJ69" s="17">
        <v>125</v>
      </c>
      <c r="AK69" s="17">
        <v>2250</v>
      </c>
      <c r="AL69" s="17">
        <v>14510</v>
      </c>
      <c r="AM69" s="17">
        <v>550</v>
      </c>
      <c r="AN69" s="17">
        <v>117500</v>
      </c>
      <c r="AO69" s="17">
        <v>16750</v>
      </c>
      <c r="AP69" s="17">
        <v>53500</v>
      </c>
      <c r="AQ69" s="17">
        <v>7100</v>
      </c>
      <c r="AR69" s="17">
        <v>3350</v>
      </c>
      <c r="AS69" s="17">
        <v>99.83</v>
      </c>
      <c r="AT69" s="17">
        <v>1900</v>
      </c>
      <c r="AU69" s="17">
        <v>8675</v>
      </c>
      <c r="AV69" s="17">
        <v>4610</v>
      </c>
      <c r="AW69" s="17">
        <v>22010</v>
      </c>
      <c r="AX69" s="17">
        <v>655.43</v>
      </c>
      <c r="AY69" s="17">
        <v>4500</v>
      </c>
      <c r="AZ69" s="17">
        <v>2775</v>
      </c>
      <c r="BA69" s="17">
        <v>1084.1300000000001</v>
      </c>
      <c r="BB69" s="18">
        <v>212.53</v>
      </c>
      <c r="BC69" s="18">
        <v>237.59</v>
      </c>
    </row>
    <row r="70" spans="1:55" x14ac:dyDescent="0.25">
      <c r="A70" s="16">
        <v>43173</v>
      </c>
      <c r="B70" s="17">
        <v>7400</v>
      </c>
      <c r="C70" s="17">
        <v>1505</v>
      </c>
      <c r="D70" s="17">
        <v>3565</v>
      </c>
      <c r="E70" s="17">
        <v>5495</v>
      </c>
      <c r="F70" s="17">
        <v>4300</v>
      </c>
      <c r="G70" s="17">
        <v>245.87</v>
      </c>
      <c r="H70" s="17">
        <v>315</v>
      </c>
      <c r="I70" s="17">
        <v>388.67</v>
      </c>
      <c r="J70" s="17">
        <v>1830</v>
      </c>
      <c r="K70" s="17">
        <v>3000</v>
      </c>
      <c r="L70" s="17">
        <v>865</v>
      </c>
      <c r="M70" s="17">
        <v>250000</v>
      </c>
      <c r="N70" s="17">
        <v>1450</v>
      </c>
      <c r="O70" s="17">
        <v>2150</v>
      </c>
      <c r="P70" s="17">
        <v>1920</v>
      </c>
      <c r="Q70" s="17">
        <v>394.61</v>
      </c>
      <c r="R70" s="17">
        <v>8445</v>
      </c>
      <c r="S70" s="17">
        <v>6500</v>
      </c>
      <c r="T70" s="17">
        <v>6990</v>
      </c>
      <c r="U70" s="17">
        <v>5400</v>
      </c>
      <c r="V70" s="17">
        <v>4290</v>
      </c>
      <c r="W70" s="17">
        <v>5190</v>
      </c>
      <c r="X70" s="17">
        <v>2950</v>
      </c>
      <c r="Y70" s="17">
        <v>9000</v>
      </c>
      <c r="Z70" s="17">
        <v>25900</v>
      </c>
      <c r="AA70" s="17">
        <v>19</v>
      </c>
      <c r="AB70" s="17">
        <v>8295</v>
      </c>
      <c r="AC70" s="17"/>
      <c r="AD70" s="17">
        <v>8975</v>
      </c>
      <c r="AE70" s="17">
        <v>14460</v>
      </c>
      <c r="AF70" s="17">
        <v>17000</v>
      </c>
      <c r="AG70" s="17">
        <v>87.82</v>
      </c>
      <c r="AH70" s="17">
        <v>1960</v>
      </c>
      <c r="AI70" s="17">
        <v>4995</v>
      </c>
      <c r="AJ70" s="17">
        <v>130</v>
      </c>
      <c r="AK70" s="17">
        <v>2365</v>
      </c>
      <c r="AL70" s="17">
        <v>14510</v>
      </c>
      <c r="AM70" s="17">
        <v>585</v>
      </c>
      <c r="AN70" s="17">
        <v>118000</v>
      </c>
      <c r="AO70" s="17">
        <v>18005</v>
      </c>
      <c r="AP70" s="17">
        <v>54000</v>
      </c>
      <c r="AQ70" s="17">
        <v>7100</v>
      </c>
      <c r="AR70" s="17">
        <v>3510</v>
      </c>
      <c r="AS70" s="17">
        <v>101.82</v>
      </c>
      <c r="AT70" s="17">
        <v>1930</v>
      </c>
      <c r="AU70" s="17">
        <v>8700</v>
      </c>
      <c r="AV70" s="17">
        <v>4795</v>
      </c>
      <c r="AW70" s="17">
        <v>22100</v>
      </c>
      <c r="AX70" s="17">
        <v>658.7</v>
      </c>
      <c r="AY70" s="17">
        <v>4800</v>
      </c>
      <c r="AZ70" s="17">
        <v>2800</v>
      </c>
      <c r="BA70" s="17">
        <v>1155.82</v>
      </c>
      <c r="BB70" s="18">
        <v>216.22</v>
      </c>
      <c r="BC70" s="18">
        <v>242.02</v>
      </c>
    </row>
    <row r="71" spans="1:55" x14ac:dyDescent="0.25">
      <c r="A71" s="16">
        <v>43174</v>
      </c>
      <c r="B71" s="17">
        <v>7500</v>
      </c>
      <c r="C71" s="17">
        <v>1600</v>
      </c>
      <c r="D71" s="17">
        <v>3565</v>
      </c>
      <c r="E71" s="17">
        <v>5500</v>
      </c>
      <c r="F71" s="17">
        <v>4400</v>
      </c>
      <c r="G71" s="17">
        <v>249.86</v>
      </c>
      <c r="H71" s="17">
        <v>330</v>
      </c>
      <c r="I71" s="17">
        <v>407.18</v>
      </c>
      <c r="J71" s="17">
        <v>1800</v>
      </c>
      <c r="K71" s="17">
        <v>3000</v>
      </c>
      <c r="L71" s="17">
        <v>810</v>
      </c>
      <c r="M71" s="17">
        <v>250000</v>
      </c>
      <c r="N71" s="17">
        <v>1345</v>
      </c>
      <c r="O71" s="17">
        <v>2100</v>
      </c>
      <c r="P71" s="17">
        <v>1800</v>
      </c>
      <c r="Q71" s="17">
        <v>376.62</v>
      </c>
      <c r="R71" s="17">
        <v>8300</v>
      </c>
      <c r="S71" s="17">
        <v>6495</v>
      </c>
      <c r="T71" s="17">
        <v>6985</v>
      </c>
      <c r="U71" s="17">
        <v>5000</v>
      </c>
      <c r="V71" s="17">
        <v>4250</v>
      </c>
      <c r="W71" s="17">
        <v>5000</v>
      </c>
      <c r="X71" s="17">
        <v>2955</v>
      </c>
      <c r="Y71" s="17">
        <v>9000</v>
      </c>
      <c r="Z71" s="17">
        <v>25000</v>
      </c>
      <c r="AA71" s="17">
        <v>20</v>
      </c>
      <c r="AB71" s="17">
        <v>8295</v>
      </c>
      <c r="AC71" s="17"/>
      <c r="AD71" s="17">
        <v>8305</v>
      </c>
      <c r="AE71" s="17">
        <v>13980</v>
      </c>
      <c r="AF71" s="17">
        <v>17500</v>
      </c>
      <c r="AG71" s="17">
        <v>87.26</v>
      </c>
      <c r="AH71" s="17">
        <v>1900</v>
      </c>
      <c r="AI71" s="17">
        <v>4995</v>
      </c>
      <c r="AJ71" s="17">
        <v>130</v>
      </c>
      <c r="AK71" s="17">
        <v>2295</v>
      </c>
      <c r="AL71" s="17">
        <v>14510</v>
      </c>
      <c r="AM71" s="17">
        <v>600</v>
      </c>
      <c r="AN71" s="17">
        <v>118000</v>
      </c>
      <c r="AO71" s="17">
        <v>19000</v>
      </c>
      <c r="AP71" s="17">
        <v>54000</v>
      </c>
      <c r="AQ71" s="17">
        <v>7500</v>
      </c>
      <c r="AR71" s="17">
        <v>3440</v>
      </c>
      <c r="AS71" s="17">
        <v>101.69</v>
      </c>
      <c r="AT71" s="17">
        <v>1990</v>
      </c>
      <c r="AU71" s="17">
        <v>8500</v>
      </c>
      <c r="AV71" s="17">
        <v>4700</v>
      </c>
      <c r="AW71" s="17">
        <v>22500</v>
      </c>
      <c r="AX71" s="17">
        <v>667.55</v>
      </c>
      <c r="AY71" s="17">
        <v>4770</v>
      </c>
      <c r="AZ71" s="17">
        <v>2800</v>
      </c>
      <c r="BA71" s="17">
        <v>1148.6600000000001</v>
      </c>
      <c r="BB71" s="18">
        <v>217.87</v>
      </c>
      <c r="BC71" s="18">
        <v>242.03</v>
      </c>
    </row>
    <row r="72" spans="1:55" x14ac:dyDescent="0.25">
      <c r="A72" s="16">
        <v>43175</v>
      </c>
      <c r="B72" s="17">
        <v>7500</v>
      </c>
      <c r="C72" s="17">
        <v>1705</v>
      </c>
      <c r="D72" s="17">
        <v>3565</v>
      </c>
      <c r="E72" s="17">
        <v>5250</v>
      </c>
      <c r="F72" s="17">
        <v>4390</v>
      </c>
      <c r="G72" s="17">
        <v>247.49</v>
      </c>
      <c r="H72" s="17">
        <v>350</v>
      </c>
      <c r="I72" s="17">
        <v>431.86</v>
      </c>
      <c r="J72" s="17">
        <v>1700</v>
      </c>
      <c r="K72" s="17">
        <v>2800</v>
      </c>
      <c r="L72" s="17">
        <v>800</v>
      </c>
      <c r="M72" s="17">
        <v>231250</v>
      </c>
      <c r="N72" s="17">
        <v>1395</v>
      </c>
      <c r="O72" s="17">
        <v>2100</v>
      </c>
      <c r="P72" s="17">
        <v>1800</v>
      </c>
      <c r="Q72" s="17">
        <v>373.56</v>
      </c>
      <c r="R72" s="17">
        <v>8200</v>
      </c>
      <c r="S72" s="17">
        <v>6450</v>
      </c>
      <c r="T72" s="17">
        <v>6890</v>
      </c>
      <c r="U72" s="17">
        <v>5000</v>
      </c>
      <c r="V72" s="17">
        <v>4250</v>
      </c>
      <c r="W72" s="17">
        <v>4900</v>
      </c>
      <c r="X72" s="17">
        <v>3100</v>
      </c>
      <c r="Y72" s="17">
        <v>9000</v>
      </c>
      <c r="Z72" s="17">
        <v>25000</v>
      </c>
      <c r="AA72" s="17">
        <v>19</v>
      </c>
      <c r="AB72" s="17">
        <v>8295</v>
      </c>
      <c r="AC72" s="17"/>
      <c r="AD72" s="17">
        <v>8000</v>
      </c>
      <c r="AE72" s="17">
        <v>13900</v>
      </c>
      <c r="AF72" s="17">
        <v>17000</v>
      </c>
      <c r="AG72" s="17">
        <v>86.26</v>
      </c>
      <c r="AH72" s="17">
        <v>1900</v>
      </c>
      <c r="AI72" s="17">
        <v>4985</v>
      </c>
      <c r="AJ72" s="17">
        <v>135</v>
      </c>
      <c r="AK72" s="17">
        <v>2205</v>
      </c>
      <c r="AL72" s="17">
        <v>14510</v>
      </c>
      <c r="AM72" s="17">
        <v>640</v>
      </c>
      <c r="AN72" s="17">
        <v>126850</v>
      </c>
      <c r="AO72" s="17">
        <v>19000</v>
      </c>
      <c r="AP72" s="17">
        <v>54000</v>
      </c>
      <c r="AQ72" s="17">
        <v>7600</v>
      </c>
      <c r="AR72" s="17">
        <v>3185</v>
      </c>
      <c r="AS72" s="17">
        <v>103.23</v>
      </c>
      <c r="AT72" s="17">
        <v>2000</v>
      </c>
      <c r="AU72" s="17">
        <v>8450</v>
      </c>
      <c r="AV72" s="17">
        <v>4615</v>
      </c>
      <c r="AW72" s="17">
        <v>22505</v>
      </c>
      <c r="AX72" s="17">
        <v>667.2</v>
      </c>
      <c r="AY72" s="17">
        <v>4750</v>
      </c>
      <c r="AZ72" s="17">
        <v>2800</v>
      </c>
      <c r="BA72" s="17">
        <v>1143.8800000000001</v>
      </c>
      <c r="BB72" s="18">
        <v>216.35</v>
      </c>
      <c r="BC72" s="18">
        <v>240.95</v>
      </c>
    </row>
    <row r="73" spans="1:55" x14ac:dyDescent="0.25">
      <c r="A73" s="16">
        <v>43178</v>
      </c>
      <c r="B73" s="17">
        <v>7495</v>
      </c>
      <c r="C73" s="17">
        <v>1800</v>
      </c>
      <c r="D73" s="17">
        <v>3600</v>
      </c>
      <c r="E73" s="17">
        <v>5300</v>
      </c>
      <c r="F73" s="17">
        <v>4350</v>
      </c>
      <c r="G73" s="17">
        <v>248.72</v>
      </c>
      <c r="H73" s="17">
        <v>375</v>
      </c>
      <c r="I73" s="17">
        <v>462.71</v>
      </c>
      <c r="J73" s="17">
        <v>1800</v>
      </c>
      <c r="K73" s="17">
        <v>3000</v>
      </c>
      <c r="L73" s="17">
        <v>800</v>
      </c>
      <c r="M73" s="17">
        <v>231250</v>
      </c>
      <c r="N73" s="17">
        <v>1400</v>
      </c>
      <c r="O73" s="17">
        <v>2100</v>
      </c>
      <c r="P73" s="17">
        <v>1800</v>
      </c>
      <c r="Q73" s="17">
        <v>375.61</v>
      </c>
      <c r="R73" s="17">
        <v>7800</v>
      </c>
      <c r="S73" s="17">
        <v>6350</v>
      </c>
      <c r="T73" s="17">
        <v>6895</v>
      </c>
      <c r="U73" s="17">
        <v>5000</v>
      </c>
      <c r="V73" s="17">
        <v>4195</v>
      </c>
      <c r="W73" s="17">
        <v>4805</v>
      </c>
      <c r="X73" s="17">
        <v>3000</v>
      </c>
      <c r="Y73" s="17">
        <v>9000</v>
      </c>
      <c r="Z73" s="17">
        <v>24995</v>
      </c>
      <c r="AA73" s="17">
        <v>18</v>
      </c>
      <c r="AB73" s="17">
        <v>8290</v>
      </c>
      <c r="AC73" s="17"/>
      <c r="AD73" s="17">
        <v>8000</v>
      </c>
      <c r="AE73" s="17">
        <v>13980</v>
      </c>
      <c r="AF73" s="17">
        <v>16995</v>
      </c>
      <c r="AG73" s="17">
        <v>85.24</v>
      </c>
      <c r="AH73" s="17">
        <v>1800</v>
      </c>
      <c r="AI73" s="17">
        <v>4995</v>
      </c>
      <c r="AJ73" s="17">
        <v>145</v>
      </c>
      <c r="AK73" s="17">
        <v>2255</v>
      </c>
      <c r="AL73" s="17">
        <v>14510</v>
      </c>
      <c r="AM73" s="17">
        <v>660</v>
      </c>
      <c r="AN73" s="17">
        <v>118005</v>
      </c>
      <c r="AO73" s="17">
        <v>19000</v>
      </c>
      <c r="AP73" s="17">
        <v>53500</v>
      </c>
      <c r="AQ73" s="17">
        <v>7600</v>
      </c>
      <c r="AR73" s="17">
        <v>3300</v>
      </c>
      <c r="AS73" s="17">
        <v>100.91</v>
      </c>
      <c r="AT73" s="17">
        <v>1995</v>
      </c>
      <c r="AU73" s="17">
        <v>8515</v>
      </c>
      <c r="AV73" s="17">
        <v>4700</v>
      </c>
      <c r="AW73" s="17">
        <v>22600</v>
      </c>
      <c r="AX73" s="17">
        <v>670.23</v>
      </c>
      <c r="AY73" s="17">
        <v>4700</v>
      </c>
      <c r="AZ73" s="17">
        <v>3010</v>
      </c>
      <c r="BA73" s="17">
        <v>1132.72</v>
      </c>
      <c r="BB73" s="18">
        <v>215.7</v>
      </c>
      <c r="BC73" s="18">
        <v>240.03</v>
      </c>
    </row>
    <row r="74" spans="1:55" x14ac:dyDescent="0.25">
      <c r="A74" s="16">
        <v>43179</v>
      </c>
      <c r="B74" s="17">
        <v>7400</v>
      </c>
      <c r="C74" s="17">
        <v>1705</v>
      </c>
      <c r="D74" s="17">
        <v>3595</v>
      </c>
      <c r="E74" s="17">
        <v>5200</v>
      </c>
      <c r="F74" s="17">
        <v>4100</v>
      </c>
      <c r="G74" s="17">
        <v>240.92</v>
      </c>
      <c r="H74" s="17">
        <v>400</v>
      </c>
      <c r="I74" s="17">
        <v>493.55</v>
      </c>
      <c r="J74" s="17">
        <v>1800</v>
      </c>
      <c r="K74" s="17">
        <v>2950</v>
      </c>
      <c r="L74" s="17">
        <v>790</v>
      </c>
      <c r="M74" s="17">
        <v>231250</v>
      </c>
      <c r="N74" s="17">
        <v>1395</v>
      </c>
      <c r="O74" s="17">
        <v>2190</v>
      </c>
      <c r="P74" s="17">
        <v>1750</v>
      </c>
      <c r="Q74" s="17">
        <v>376.8</v>
      </c>
      <c r="R74" s="17">
        <v>8100</v>
      </c>
      <c r="S74" s="17">
        <v>6400</v>
      </c>
      <c r="T74" s="17">
        <v>6800</v>
      </c>
      <c r="U74" s="17">
        <v>5000</v>
      </c>
      <c r="V74" s="17">
        <v>3885</v>
      </c>
      <c r="W74" s="17">
        <v>5000</v>
      </c>
      <c r="X74" s="17">
        <v>2990</v>
      </c>
      <c r="Y74" s="17">
        <v>9000</v>
      </c>
      <c r="Z74" s="17">
        <v>25495</v>
      </c>
      <c r="AA74" s="17">
        <v>17</v>
      </c>
      <c r="AB74" s="17">
        <v>8290</v>
      </c>
      <c r="AC74" s="17"/>
      <c r="AD74" s="17">
        <v>8000</v>
      </c>
      <c r="AE74" s="17">
        <v>14395</v>
      </c>
      <c r="AF74" s="17">
        <v>16900</v>
      </c>
      <c r="AG74" s="17">
        <v>85.27</v>
      </c>
      <c r="AH74" s="17">
        <v>1800</v>
      </c>
      <c r="AI74" s="17">
        <v>4995</v>
      </c>
      <c r="AJ74" s="17">
        <v>155</v>
      </c>
      <c r="AK74" s="17">
        <v>2400</v>
      </c>
      <c r="AL74" s="17">
        <v>14500</v>
      </c>
      <c r="AM74" s="17">
        <v>645</v>
      </c>
      <c r="AN74" s="17">
        <v>118005</v>
      </c>
      <c r="AO74" s="17">
        <v>18620</v>
      </c>
      <c r="AP74" s="17">
        <v>53500</v>
      </c>
      <c r="AQ74" s="17">
        <v>7600</v>
      </c>
      <c r="AR74" s="17">
        <v>3185</v>
      </c>
      <c r="AS74" s="17">
        <v>100.92</v>
      </c>
      <c r="AT74" s="17">
        <v>1985</v>
      </c>
      <c r="AU74" s="17">
        <v>8600</v>
      </c>
      <c r="AV74" s="17">
        <v>4700</v>
      </c>
      <c r="AW74" s="17">
        <v>22700</v>
      </c>
      <c r="AX74" s="17">
        <v>673.28</v>
      </c>
      <c r="AY74" s="17">
        <v>4750</v>
      </c>
      <c r="AZ74" s="17">
        <v>3235</v>
      </c>
      <c r="BA74" s="17">
        <v>1145.48</v>
      </c>
      <c r="BB74" s="18">
        <v>216.28</v>
      </c>
      <c r="BC74" s="18">
        <v>240.25</v>
      </c>
    </row>
    <row r="75" spans="1:55" x14ac:dyDescent="0.25">
      <c r="A75" s="16">
        <v>43180</v>
      </c>
      <c r="B75" s="17">
        <v>7300</v>
      </c>
      <c r="C75" s="17">
        <v>1600</v>
      </c>
      <c r="D75" s="17">
        <v>3595</v>
      </c>
      <c r="E75" s="17">
        <v>5590</v>
      </c>
      <c r="F75" s="17">
        <v>4000</v>
      </c>
      <c r="G75" s="17">
        <v>242.41</v>
      </c>
      <c r="H75" s="17">
        <v>430</v>
      </c>
      <c r="I75" s="17">
        <v>530.57000000000005</v>
      </c>
      <c r="J75" s="17">
        <v>1800</v>
      </c>
      <c r="K75" s="17">
        <v>2950</v>
      </c>
      <c r="L75" s="17">
        <v>790</v>
      </c>
      <c r="M75" s="17">
        <v>231250</v>
      </c>
      <c r="N75" s="17">
        <v>1300</v>
      </c>
      <c r="O75" s="17">
        <v>2350</v>
      </c>
      <c r="P75" s="17">
        <v>1750</v>
      </c>
      <c r="Q75" s="17">
        <v>379.86</v>
      </c>
      <c r="R75" s="17">
        <v>8200</v>
      </c>
      <c r="S75" s="17">
        <v>6300</v>
      </c>
      <c r="T75" s="17">
        <v>6790</v>
      </c>
      <c r="U75" s="17">
        <v>5000</v>
      </c>
      <c r="V75" s="17">
        <v>4175</v>
      </c>
      <c r="W75" s="17">
        <v>5000</v>
      </c>
      <c r="X75" s="17">
        <v>2950</v>
      </c>
      <c r="Y75" s="17">
        <v>9000</v>
      </c>
      <c r="Z75" s="17">
        <v>25150</v>
      </c>
      <c r="AA75" s="17">
        <v>17</v>
      </c>
      <c r="AB75" s="17">
        <v>8200</v>
      </c>
      <c r="AC75" s="17"/>
      <c r="AD75" s="17">
        <v>8000</v>
      </c>
      <c r="AE75" s="17">
        <v>14490</v>
      </c>
      <c r="AF75" s="17">
        <v>16890</v>
      </c>
      <c r="AG75" s="17">
        <v>85.26</v>
      </c>
      <c r="AH75" s="17">
        <v>1895</v>
      </c>
      <c r="AI75" s="17">
        <v>5200</v>
      </c>
      <c r="AJ75" s="17">
        <v>165</v>
      </c>
      <c r="AK75" s="17">
        <v>2575</v>
      </c>
      <c r="AL75" s="17">
        <v>14500</v>
      </c>
      <c r="AM75" s="17">
        <v>645</v>
      </c>
      <c r="AN75" s="17">
        <v>117500</v>
      </c>
      <c r="AO75" s="17">
        <v>20000</v>
      </c>
      <c r="AP75" s="17">
        <v>53500</v>
      </c>
      <c r="AQ75" s="17">
        <v>7600</v>
      </c>
      <c r="AR75" s="17">
        <v>3200</v>
      </c>
      <c r="AS75" s="17">
        <v>102.83</v>
      </c>
      <c r="AT75" s="17">
        <v>1950</v>
      </c>
      <c r="AU75" s="17">
        <v>8700</v>
      </c>
      <c r="AV75" s="17">
        <v>4700</v>
      </c>
      <c r="AW75" s="17">
        <v>22800</v>
      </c>
      <c r="AX75" s="17">
        <v>676.12</v>
      </c>
      <c r="AY75" s="17">
        <v>4900</v>
      </c>
      <c r="AZ75" s="17">
        <v>3235</v>
      </c>
      <c r="BA75" s="17">
        <v>1181.28</v>
      </c>
      <c r="BB75" s="18">
        <v>217.86</v>
      </c>
      <c r="BC75" s="18">
        <v>241.53</v>
      </c>
    </row>
    <row r="76" spans="1:55" x14ac:dyDescent="0.25">
      <c r="A76" s="19">
        <v>43497</v>
      </c>
      <c r="B76" s="20">
        <v>1690</v>
      </c>
      <c r="C76" s="20">
        <v>1060</v>
      </c>
      <c r="D76" s="20">
        <v>3600</v>
      </c>
      <c r="E76" s="20">
        <v>1900</v>
      </c>
      <c r="F76" s="20">
        <v>3400</v>
      </c>
      <c r="G76" s="20">
        <v>116.17</v>
      </c>
      <c r="H76" s="20">
        <v>170</v>
      </c>
      <c r="I76" s="20">
        <v>209.76</v>
      </c>
      <c r="J76" s="20">
        <v>1160</v>
      </c>
      <c r="K76" s="20">
        <v>1990</v>
      </c>
      <c r="L76" s="20">
        <v>460</v>
      </c>
      <c r="M76" s="20">
        <v>122000</v>
      </c>
      <c r="N76" s="20">
        <v>800</v>
      </c>
      <c r="O76" s="20">
        <v>1275</v>
      </c>
      <c r="P76" s="20">
        <v>1400</v>
      </c>
      <c r="Q76" s="20">
        <v>228.87</v>
      </c>
      <c r="R76" s="20">
        <v>6200</v>
      </c>
      <c r="S76" s="20">
        <v>3485</v>
      </c>
      <c r="T76" s="20">
        <v>4500</v>
      </c>
      <c r="U76" s="20">
        <v>3895</v>
      </c>
      <c r="V76" s="20">
        <v>2250</v>
      </c>
      <c r="W76" s="20">
        <v>3795</v>
      </c>
      <c r="X76" s="20">
        <v>1800</v>
      </c>
      <c r="Y76" s="20">
        <v>7300</v>
      </c>
      <c r="Z76" s="20">
        <v>3600</v>
      </c>
      <c r="AA76" s="20">
        <v>19</v>
      </c>
      <c r="AB76" s="20">
        <v>4750</v>
      </c>
      <c r="AC76" s="20"/>
      <c r="AD76" s="20">
        <v>215</v>
      </c>
      <c r="AE76" s="20">
        <v>8600</v>
      </c>
      <c r="AF76" s="20">
        <v>2350</v>
      </c>
      <c r="AG76" s="20">
        <v>62.21</v>
      </c>
      <c r="AH76" s="20">
        <v>1050</v>
      </c>
      <c r="AI76" s="20">
        <v>1715</v>
      </c>
      <c r="AJ76" s="20">
        <v>195</v>
      </c>
      <c r="AK76" s="20">
        <v>880</v>
      </c>
      <c r="AL76" s="20">
        <v>290</v>
      </c>
      <c r="AM76" s="20">
        <v>505</v>
      </c>
      <c r="AN76" s="20">
        <v>57000</v>
      </c>
      <c r="AO76" s="20">
        <v>19900</v>
      </c>
      <c r="AP76" s="20">
        <v>1540</v>
      </c>
      <c r="AQ76" s="20">
        <v>5700</v>
      </c>
      <c r="AR76" s="20">
        <v>2030</v>
      </c>
      <c r="AS76" s="20">
        <v>54.83</v>
      </c>
      <c r="AT76" s="20">
        <v>1185</v>
      </c>
      <c r="AU76" s="20">
        <v>4255</v>
      </c>
      <c r="AV76" s="20">
        <v>3000</v>
      </c>
      <c r="AW76" s="20">
        <v>16550</v>
      </c>
      <c r="AX76" s="20">
        <v>505.16</v>
      </c>
      <c r="AY76" s="20">
        <v>1900</v>
      </c>
      <c r="AZ76" s="20">
        <v>2450</v>
      </c>
      <c r="BA76" s="20">
        <v>462.43</v>
      </c>
      <c r="BB76" s="20">
        <v>155.04</v>
      </c>
      <c r="BC76" s="20">
        <v>165.42</v>
      </c>
    </row>
    <row r="77" spans="1:55" x14ac:dyDescent="0.25">
      <c r="A77" s="19">
        <v>43500</v>
      </c>
      <c r="B77" s="20">
        <v>1620</v>
      </c>
      <c r="C77" s="20">
        <v>1135</v>
      </c>
      <c r="D77" s="20">
        <v>3600</v>
      </c>
      <c r="E77" s="20">
        <v>1850</v>
      </c>
      <c r="F77" s="20">
        <v>3250</v>
      </c>
      <c r="G77" s="20">
        <v>113.2</v>
      </c>
      <c r="H77" s="20">
        <v>165</v>
      </c>
      <c r="I77" s="20">
        <v>203.59</v>
      </c>
      <c r="J77" s="20">
        <v>1100</v>
      </c>
      <c r="K77" s="20">
        <v>1950</v>
      </c>
      <c r="L77" s="20">
        <v>490</v>
      </c>
      <c r="M77" s="20">
        <v>122000</v>
      </c>
      <c r="N77" s="20">
        <v>805</v>
      </c>
      <c r="O77" s="20">
        <v>1275</v>
      </c>
      <c r="P77" s="20">
        <v>1300</v>
      </c>
      <c r="Q77" s="20">
        <v>230.06</v>
      </c>
      <c r="R77" s="20">
        <v>6200</v>
      </c>
      <c r="S77" s="20">
        <v>3420</v>
      </c>
      <c r="T77" s="20">
        <v>4495</v>
      </c>
      <c r="U77" s="20">
        <v>3610</v>
      </c>
      <c r="V77" s="20">
        <v>2250</v>
      </c>
      <c r="W77" s="20">
        <v>3795</v>
      </c>
      <c r="X77" s="20">
        <v>1750</v>
      </c>
      <c r="Y77" s="20">
        <v>7300</v>
      </c>
      <c r="Z77" s="20">
        <v>3800</v>
      </c>
      <c r="AA77" s="20">
        <v>19</v>
      </c>
      <c r="AB77" s="20">
        <v>4750</v>
      </c>
      <c r="AC77" s="20"/>
      <c r="AD77" s="20">
        <v>215</v>
      </c>
      <c r="AE77" s="20">
        <v>8495</v>
      </c>
      <c r="AF77" s="20">
        <v>2340</v>
      </c>
      <c r="AG77" s="20">
        <v>62.17</v>
      </c>
      <c r="AH77" s="20">
        <v>1070</v>
      </c>
      <c r="AI77" s="20">
        <v>1700</v>
      </c>
      <c r="AJ77" s="20">
        <v>205</v>
      </c>
      <c r="AK77" s="20">
        <v>900</v>
      </c>
      <c r="AL77" s="20">
        <v>290</v>
      </c>
      <c r="AM77" s="20">
        <v>505</v>
      </c>
      <c r="AN77" s="20">
        <v>57000</v>
      </c>
      <c r="AO77" s="20">
        <v>19550</v>
      </c>
      <c r="AP77" s="20">
        <v>1520</v>
      </c>
      <c r="AQ77" s="20">
        <v>5700</v>
      </c>
      <c r="AR77" s="20">
        <v>2030</v>
      </c>
      <c r="AS77" s="20">
        <v>54.71</v>
      </c>
      <c r="AT77" s="20">
        <v>1200</v>
      </c>
      <c r="AU77" s="20">
        <v>4300</v>
      </c>
      <c r="AV77" s="20">
        <v>3000</v>
      </c>
      <c r="AW77" s="20">
        <v>16495</v>
      </c>
      <c r="AX77" s="20">
        <v>504.77</v>
      </c>
      <c r="AY77" s="20">
        <v>1865</v>
      </c>
      <c r="AZ77" s="20">
        <v>2450</v>
      </c>
      <c r="BA77" s="20">
        <v>454.07</v>
      </c>
      <c r="BB77" s="20">
        <v>154.51</v>
      </c>
      <c r="BC77" s="20">
        <v>165.13</v>
      </c>
    </row>
    <row r="78" spans="1:55" x14ac:dyDescent="0.25">
      <c r="A78" s="19">
        <v>43501</v>
      </c>
      <c r="B78" s="20">
        <v>1500</v>
      </c>
      <c r="C78" s="20">
        <v>1215</v>
      </c>
      <c r="D78" s="20">
        <v>3600</v>
      </c>
      <c r="E78" s="20">
        <v>1900</v>
      </c>
      <c r="F78" s="20">
        <v>3210</v>
      </c>
      <c r="G78" s="20">
        <v>113.04</v>
      </c>
      <c r="H78" s="20">
        <v>170</v>
      </c>
      <c r="I78" s="20">
        <v>209.76</v>
      </c>
      <c r="J78" s="20">
        <v>1080</v>
      </c>
      <c r="K78" s="20">
        <v>1900</v>
      </c>
      <c r="L78" s="20">
        <v>525</v>
      </c>
      <c r="M78" s="20">
        <v>122000</v>
      </c>
      <c r="N78" s="20">
        <v>865</v>
      </c>
      <c r="O78" s="20">
        <v>1275</v>
      </c>
      <c r="P78" s="20">
        <v>1395</v>
      </c>
      <c r="Q78" s="20">
        <v>239.57</v>
      </c>
      <c r="R78" s="20">
        <v>6200</v>
      </c>
      <c r="S78" s="20">
        <v>3405</v>
      </c>
      <c r="T78" s="20">
        <v>4400</v>
      </c>
      <c r="U78" s="20">
        <v>3400</v>
      </c>
      <c r="V78" s="20">
        <v>2200</v>
      </c>
      <c r="W78" s="20">
        <v>3800</v>
      </c>
      <c r="X78" s="20">
        <v>1780</v>
      </c>
      <c r="Y78" s="20">
        <v>7300</v>
      </c>
      <c r="Z78" s="20">
        <v>3890</v>
      </c>
      <c r="AA78" s="20">
        <v>19</v>
      </c>
      <c r="AB78" s="20">
        <v>4500</v>
      </c>
      <c r="AC78" s="20"/>
      <c r="AD78" s="20">
        <v>215</v>
      </c>
      <c r="AE78" s="20">
        <v>8405</v>
      </c>
      <c r="AF78" s="20">
        <v>2500</v>
      </c>
      <c r="AG78" s="20">
        <v>62.09</v>
      </c>
      <c r="AH78" s="20">
        <v>1150</v>
      </c>
      <c r="AI78" s="20">
        <v>1685</v>
      </c>
      <c r="AJ78" s="20">
        <v>200</v>
      </c>
      <c r="AK78" s="20">
        <v>900</v>
      </c>
      <c r="AL78" s="20">
        <v>290</v>
      </c>
      <c r="AM78" s="20">
        <v>505</v>
      </c>
      <c r="AN78" s="20">
        <v>53005</v>
      </c>
      <c r="AO78" s="20">
        <v>19550</v>
      </c>
      <c r="AP78" s="20">
        <v>1520</v>
      </c>
      <c r="AQ78" s="20">
        <v>5700</v>
      </c>
      <c r="AR78" s="20">
        <v>2030</v>
      </c>
      <c r="AS78" s="20">
        <v>53.45</v>
      </c>
      <c r="AT78" s="20">
        <v>1175</v>
      </c>
      <c r="AU78" s="20">
        <v>4300</v>
      </c>
      <c r="AV78" s="20">
        <v>3225</v>
      </c>
      <c r="AW78" s="20">
        <v>16450</v>
      </c>
      <c r="AX78" s="20">
        <v>503.81</v>
      </c>
      <c r="AY78" s="20">
        <v>1860</v>
      </c>
      <c r="AZ78" s="20">
        <v>2450</v>
      </c>
      <c r="BA78" s="20">
        <v>452.88</v>
      </c>
      <c r="BB78" s="20">
        <v>154.16999999999999</v>
      </c>
      <c r="BC78" s="20">
        <v>165.12</v>
      </c>
    </row>
    <row r="79" spans="1:55" x14ac:dyDescent="0.25">
      <c r="A79" s="19">
        <v>43502</v>
      </c>
      <c r="B79" s="20">
        <v>1500</v>
      </c>
      <c r="C79" s="20">
        <v>1125</v>
      </c>
      <c r="D79" s="20">
        <v>3600</v>
      </c>
      <c r="E79" s="20">
        <v>1900</v>
      </c>
      <c r="F79" s="20">
        <v>3300</v>
      </c>
      <c r="G79" s="20">
        <v>113.4</v>
      </c>
      <c r="H79" s="20">
        <v>170</v>
      </c>
      <c r="I79" s="20">
        <v>209.76</v>
      </c>
      <c r="J79" s="20">
        <v>1100</v>
      </c>
      <c r="K79" s="20">
        <v>1800</v>
      </c>
      <c r="L79" s="20">
        <v>550</v>
      </c>
      <c r="M79" s="20">
        <v>122000</v>
      </c>
      <c r="N79" s="20">
        <v>870</v>
      </c>
      <c r="O79" s="20">
        <v>1290</v>
      </c>
      <c r="P79" s="20">
        <v>1395</v>
      </c>
      <c r="Q79" s="20">
        <v>243.58</v>
      </c>
      <c r="R79" s="20">
        <v>6000</v>
      </c>
      <c r="S79" s="20">
        <v>3350</v>
      </c>
      <c r="T79" s="20">
        <v>4300</v>
      </c>
      <c r="U79" s="20">
        <v>3200</v>
      </c>
      <c r="V79" s="20">
        <v>2200</v>
      </c>
      <c r="W79" s="20">
        <v>4000</v>
      </c>
      <c r="X79" s="20">
        <v>1730</v>
      </c>
      <c r="Y79" s="20">
        <v>7800</v>
      </c>
      <c r="Z79" s="20">
        <v>3840</v>
      </c>
      <c r="AA79" s="20">
        <v>18</v>
      </c>
      <c r="AB79" s="20">
        <v>4485</v>
      </c>
      <c r="AC79" s="20"/>
      <c r="AD79" s="20">
        <v>215</v>
      </c>
      <c r="AE79" s="20">
        <v>8350</v>
      </c>
      <c r="AF79" s="20">
        <v>2400</v>
      </c>
      <c r="AG79" s="20">
        <v>61.34</v>
      </c>
      <c r="AH79" s="20">
        <v>1160</v>
      </c>
      <c r="AI79" s="20">
        <v>1600</v>
      </c>
      <c r="AJ79" s="20">
        <v>200</v>
      </c>
      <c r="AK79" s="20">
        <v>850</v>
      </c>
      <c r="AL79" s="20">
        <v>270</v>
      </c>
      <c r="AM79" s="20">
        <v>505</v>
      </c>
      <c r="AN79" s="20">
        <v>53005</v>
      </c>
      <c r="AO79" s="20">
        <v>18085</v>
      </c>
      <c r="AP79" s="20">
        <v>1520</v>
      </c>
      <c r="AQ79" s="20">
        <v>5690</v>
      </c>
      <c r="AR79" s="20">
        <v>2025</v>
      </c>
      <c r="AS79" s="20">
        <v>52.31</v>
      </c>
      <c r="AT79" s="20">
        <v>1165</v>
      </c>
      <c r="AU79" s="20">
        <v>4260</v>
      </c>
      <c r="AV79" s="20">
        <v>3200</v>
      </c>
      <c r="AW79" s="20">
        <v>16700</v>
      </c>
      <c r="AX79" s="20">
        <v>509.13</v>
      </c>
      <c r="AY79" s="20">
        <v>1860</v>
      </c>
      <c r="AZ79" s="20">
        <v>2450</v>
      </c>
      <c r="BA79" s="20">
        <v>452.88</v>
      </c>
      <c r="BB79" s="20">
        <v>154.54</v>
      </c>
      <c r="BC79" s="20">
        <v>165.14</v>
      </c>
    </row>
    <row r="80" spans="1:55" x14ac:dyDescent="0.25">
      <c r="A80" s="19">
        <v>43503</v>
      </c>
      <c r="B80" s="20">
        <v>1560</v>
      </c>
      <c r="C80" s="20">
        <v>1050</v>
      </c>
      <c r="D80" s="20">
        <v>3605</v>
      </c>
      <c r="E80" s="20">
        <v>1900</v>
      </c>
      <c r="F80" s="20">
        <v>3300</v>
      </c>
      <c r="G80" s="20">
        <v>113.04</v>
      </c>
      <c r="H80" s="20">
        <v>170</v>
      </c>
      <c r="I80" s="20">
        <v>209.76</v>
      </c>
      <c r="J80" s="20">
        <v>1100</v>
      </c>
      <c r="K80" s="20">
        <v>1800</v>
      </c>
      <c r="L80" s="20">
        <v>580</v>
      </c>
      <c r="M80" s="20">
        <v>122000</v>
      </c>
      <c r="N80" s="20">
        <v>900</v>
      </c>
      <c r="O80" s="20">
        <v>1280</v>
      </c>
      <c r="P80" s="20">
        <v>1395</v>
      </c>
      <c r="Q80" s="20">
        <v>248.61</v>
      </c>
      <c r="R80" s="20">
        <v>5900</v>
      </c>
      <c r="S80" s="20">
        <v>3400</v>
      </c>
      <c r="T80" s="20">
        <v>4390</v>
      </c>
      <c r="U80" s="20">
        <v>3035</v>
      </c>
      <c r="V80" s="20">
        <v>2100</v>
      </c>
      <c r="W80" s="20">
        <v>4000</v>
      </c>
      <c r="X80" s="20">
        <v>1725</v>
      </c>
      <c r="Y80" s="20">
        <v>7800</v>
      </c>
      <c r="Z80" s="20">
        <v>3800</v>
      </c>
      <c r="AA80" s="20">
        <v>18</v>
      </c>
      <c r="AB80" s="20">
        <v>4470</v>
      </c>
      <c r="AC80" s="20"/>
      <c r="AD80" s="20">
        <v>215</v>
      </c>
      <c r="AE80" s="20">
        <v>8350</v>
      </c>
      <c r="AF80" s="20">
        <v>2420</v>
      </c>
      <c r="AG80" s="20">
        <v>61.16</v>
      </c>
      <c r="AH80" s="20">
        <v>1155</v>
      </c>
      <c r="AI80" s="20">
        <v>1480</v>
      </c>
      <c r="AJ80" s="20">
        <v>200</v>
      </c>
      <c r="AK80" s="20">
        <v>885</v>
      </c>
      <c r="AL80" s="20">
        <v>265</v>
      </c>
      <c r="AM80" s="20">
        <v>500</v>
      </c>
      <c r="AN80" s="20">
        <v>51995</v>
      </c>
      <c r="AO80" s="20">
        <v>18085</v>
      </c>
      <c r="AP80" s="20">
        <v>1410</v>
      </c>
      <c r="AQ80" s="20">
        <v>5265</v>
      </c>
      <c r="AR80" s="20">
        <v>2030</v>
      </c>
      <c r="AS80" s="20">
        <v>51.25</v>
      </c>
      <c r="AT80" s="20">
        <v>1200</v>
      </c>
      <c r="AU80" s="20">
        <v>4345</v>
      </c>
      <c r="AV80" s="20">
        <v>3200</v>
      </c>
      <c r="AW80" s="20">
        <v>17490</v>
      </c>
      <c r="AX80" s="20">
        <v>530.64</v>
      </c>
      <c r="AY80" s="20">
        <v>1860</v>
      </c>
      <c r="AZ80" s="20">
        <v>2450</v>
      </c>
      <c r="BA80" s="20">
        <v>452.88</v>
      </c>
      <c r="BB80" s="20">
        <v>158.66</v>
      </c>
      <c r="BC80" s="20">
        <v>168.07</v>
      </c>
    </row>
    <row r="81" spans="1:55" x14ac:dyDescent="0.25">
      <c r="A81" s="19">
        <v>43504</v>
      </c>
      <c r="B81" s="20">
        <v>1560</v>
      </c>
      <c r="C81" s="20">
        <v>1050</v>
      </c>
      <c r="D81" s="20">
        <v>3605</v>
      </c>
      <c r="E81" s="20">
        <v>1850</v>
      </c>
      <c r="F81" s="20">
        <v>3545</v>
      </c>
      <c r="G81" s="20">
        <v>116.44</v>
      </c>
      <c r="H81" s="20">
        <v>170</v>
      </c>
      <c r="I81" s="20">
        <v>209.76</v>
      </c>
      <c r="J81" s="20">
        <v>1100</v>
      </c>
      <c r="K81" s="20">
        <v>1800</v>
      </c>
      <c r="L81" s="20">
        <v>610</v>
      </c>
      <c r="M81" s="20">
        <v>122000</v>
      </c>
      <c r="N81" s="20">
        <v>890</v>
      </c>
      <c r="O81" s="20">
        <v>1275</v>
      </c>
      <c r="P81" s="20">
        <v>1445</v>
      </c>
      <c r="Q81" s="20">
        <v>253.2</v>
      </c>
      <c r="R81" s="20">
        <v>5900</v>
      </c>
      <c r="S81" s="20">
        <v>3300</v>
      </c>
      <c r="T81" s="20">
        <v>4390</v>
      </c>
      <c r="U81" s="20">
        <v>3050</v>
      </c>
      <c r="V81" s="20">
        <v>2000</v>
      </c>
      <c r="W81" s="20">
        <v>3950</v>
      </c>
      <c r="X81" s="20">
        <v>1715</v>
      </c>
      <c r="Y81" s="20">
        <v>7695</v>
      </c>
      <c r="Z81" s="20">
        <v>3840</v>
      </c>
      <c r="AA81" s="20">
        <v>19</v>
      </c>
      <c r="AB81" s="20">
        <v>4480</v>
      </c>
      <c r="AC81" s="20"/>
      <c r="AD81" s="20">
        <v>215</v>
      </c>
      <c r="AE81" s="20">
        <v>8595</v>
      </c>
      <c r="AF81" s="20">
        <v>2550</v>
      </c>
      <c r="AG81" s="20">
        <v>62.12</v>
      </c>
      <c r="AH81" s="20">
        <v>1155</v>
      </c>
      <c r="AI81" s="20">
        <v>1590</v>
      </c>
      <c r="AJ81" s="20">
        <v>200</v>
      </c>
      <c r="AK81" s="20">
        <v>885</v>
      </c>
      <c r="AL81" s="20">
        <v>265</v>
      </c>
      <c r="AM81" s="20">
        <v>500</v>
      </c>
      <c r="AN81" s="20">
        <v>51950</v>
      </c>
      <c r="AO81" s="20">
        <v>19395</v>
      </c>
      <c r="AP81" s="20">
        <v>1305</v>
      </c>
      <c r="AQ81" s="20">
        <v>5265</v>
      </c>
      <c r="AR81" s="20">
        <v>2180</v>
      </c>
      <c r="AS81" s="20">
        <v>52.29</v>
      </c>
      <c r="AT81" s="20">
        <v>1200</v>
      </c>
      <c r="AU81" s="20">
        <v>4300</v>
      </c>
      <c r="AV81" s="20">
        <v>3200</v>
      </c>
      <c r="AW81" s="20">
        <v>16850</v>
      </c>
      <c r="AX81" s="20">
        <v>514.01</v>
      </c>
      <c r="AY81" s="20">
        <v>1860</v>
      </c>
      <c r="AZ81" s="20">
        <v>2450</v>
      </c>
      <c r="BA81" s="20">
        <v>452.88</v>
      </c>
      <c r="BB81" s="20">
        <v>156.82</v>
      </c>
      <c r="BC81" s="20">
        <v>167.23</v>
      </c>
    </row>
    <row r="82" spans="1:55" x14ac:dyDescent="0.25">
      <c r="A82" s="19">
        <v>43507</v>
      </c>
      <c r="B82" s="20">
        <v>1565</v>
      </c>
      <c r="C82" s="20">
        <v>1050</v>
      </c>
      <c r="D82" s="20">
        <v>3605</v>
      </c>
      <c r="E82" s="20">
        <v>1950</v>
      </c>
      <c r="F82" s="20">
        <v>3400</v>
      </c>
      <c r="G82" s="20">
        <v>115.48</v>
      </c>
      <c r="H82" s="20">
        <v>165</v>
      </c>
      <c r="I82" s="20">
        <v>203.59</v>
      </c>
      <c r="J82" s="20">
        <v>1100</v>
      </c>
      <c r="K82" s="20">
        <v>1800</v>
      </c>
      <c r="L82" s="20">
        <v>610</v>
      </c>
      <c r="M82" s="20">
        <v>122000</v>
      </c>
      <c r="N82" s="20">
        <v>895</v>
      </c>
      <c r="O82" s="20">
        <v>1180</v>
      </c>
      <c r="P82" s="20">
        <v>1440</v>
      </c>
      <c r="Q82" s="20">
        <v>248.83</v>
      </c>
      <c r="R82" s="20">
        <v>5800</v>
      </c>
      <c r="S82" s="20">
        <v>3300</v>
      </c>
      <c r="T82" s="20">
        <v>4380</v>
      </c>
      <c r="U82" s="20">
        <v>3275</v>
      </c>
      <c r="V82" s="20">
        <v>2100</v>
      </c>
      <c r="W82" s="20">
        <v>3725</v>
      </c>
      <c r="X82" s="20">
        <v>1750</v>
      </c>
      <c r="Y82" s="20">
        <v>7800</v>
      </c>
      <c r="Z82" s="20">
        <v>3800</v>
      </c>
      <c r="AA82" s="20">
        <v>19</v>
      </c>
      <c r="AB82" s="20">
        <v>4400</v>
      </c>
      <c r="AC82" s="20"/>
      <c r="AD82" s="20">
        <v>215</v>
      </c>
      <c r="AE82" s="20">
        <v>8600</v>
      </c>
      <c r="AF82" s="20">
        <v>2550</v>
      </c>
      <c r="AG82" s="20">
        <v>62.17</v>
      </c>
      <c r="AH82" s="20">
        <v>1140</v>
      </c>
      <c r="AI82" s="20">
        <v>1590</v>
      </c>
      <c r="AJ82" s="20">
        <v>200</v>
      </c>
      <c r="AK82" s="20">
        <v>890</v>
      </c>
      <c r="AL82" s="20">
        <v>265</v>
      </c>
      <c r="AM82" s="20">
        <v>485</v>
      </c>
      <c r="AN82" s="20">
        <v>51950</v>
      </c>
      <c r="AO82" s="20">
        <v>19295</v>
      </c>
      <c r="AP82" s="20">
        <v>1305</v>
      </c>
      <c r="AQ82" s="20">
        <v>5265</v>
      </c>
      <c r="AR82" s="20">
        <v>2180</v>
      </c>
      <c r="AS82" s="20">
        <v>52.23</v>
      </c>
      <c r="AT82" s="20">
        <v>1180</v>
      </c>
      <c r="AU82" s="20">
        <v>4280</v>
      </c>
      <c r="AV82" s="20">
        <v>3200</v>
      </c>
      <c r="AW82" s="20">
        <v>17000</v>
      </c>
      <c r="AX82" s="20">
        <v>517.12</v>
      </c>
      <c r="AY82" s="20">
        <v>1845</v>
      </c>
      <c r="AZ82" s="20">
        <v>2450</v>
      </c>
      <c r="BA82" s="20">
        <v>449.3</v>
      </c>
      <c r="BB82" s="20">
        <v>157.51</v>
      </c>
      <c r="BC82" s="20">
        <v>167.43</v>
      </c>
    </row>
    <row r="83" spans="1:55" x14ac:dyDescent="0.25">
      <c r="A83" s="19">
        <v>43508</v>
      </c>
      <c r="B83" s="20">
        <v>1580</v>
      </c>
      <c r="C83" s="20">
        <v>1050</v>
      </c>
      <c r="D83" s="20">
        <v>3605</v>
      </c>
      <c r="E83" s="20">
        <v>2000</v>
      </c>
      <c r="F83" s="20">
        <v>3390</v>
      </c>
      <c r="G83" s="20">
        <v>116.17</v>
      </c>
      <c r="H83" s="20">
        <v>165</v>
      </c>
      <c r="I83" s="20">
        <v>203.59</v>
      </c>
      <c r="J83" s="20">
        <v>1100</v>
      </c>
      <c r="K83" s="20">
        <v>1750</v>
      </c>
      <c r="L83" s="20">
        <v>595</v>
      </c>
      <c r="M83" s="20">
        <v>122000</v>
      </c>
      <c r="N83" s="20">
        <v>925</v>
      </c>
      <c r="O83" s="20">
        <v>1250</v>
      </c>
      <c r="P83" s="20">
        <v>1430</v>
      </c>
      <c r="Q83" s="20">
        <v>251.02</v>
      </c>
      <c r="R83" s="20">
        <v>5700</v>
      </c>
      <c r="S83" s="20">
        <v>3300</v>
      </c>
      <c r="T83" s="20">
        <v>4400</v>
      </c>
      <c r="U83" s="20">
        <v>3300</v>
      </c>
      <c r="V83" s="20">
        <v>2050</v>
      </c>
      <c r="W83" s="20">
        <v>3790</v>
      </c>
      <c r="X83" s="20">
        <v>1690</v>
      </c>
      <c r="Y83" s="20">
        <v>7670</v>
      </c>
      <c r="Z83" s="20">
        <v>4060</v>
      </c>
      <c r="AA83" s="20">
        <v>20</v>
      </c>
      <c r="AB83" s="20">
        <v>4400</v>
      </c>
      <c r="AC83" s="20"/>
      <c r="AD83" s="20">
        <v>215</v>
      </c>
      <c r="AE83" s="20">
        <v>8550</v>
      </c>
      <c r="AF83" s="20">
        <v>2550</v>
      </c>
      <c r="AG83" s="20">
        <v>63.05</v>
      </c>
      <c r="AH83" s="20">
        <v>1140</v>
      </c>
      <c r="AI83" s="20">
        <v>1645</v>
      </c>
      <c r="AJ83" s="20">
        <v>200</v>
      </c>
      <c r="AK83" s="20">
        <v>855</v>
      </c>
      <c r="AL83" s="20">
        <v>265</v>
      </c>
      <c r="AM83" s="20">
        <v>450</v>
      </c>
      <c r="AN83" s="20">
        <v>51950</v>
      </c>
      <c r="AO83" s="20">
        <v>19280</v>
      </c>
      <c r="AP83" s="20">
        <v>1305</v>
      </c>
      <c r="AQ83" s="20">
        <v>5135</v>
      </c>
      <c r="AR83" s="20">
        <v>2300</v>
      </c>
      <c r="AS83" s="20">
        <v>52.62</v>
      </c>
      <c r="AT83" s="20">
        <v>1180</v>
      </c>
      <c r="AU83" s="20">
        <v>4250</v>
      </c>
      <c r="AV83" s="20">
        <v>3100</v>
      </c>
      <c r="AW83" s="20">
        <v>17000</v>
      </c>
      <c r="AX83" s="20">
        <v>516.39</v>
      </c>
      <c r="AY83" s="20">
        <v>1860</v>
      </c>
      <c r="AZ83" s="20">
        <v>2450</v>
      </c>
      <c r="BA83" s="20">
        <v>452.88</v>
      </c>
      <c r="BB83" s="20">
        <v>158.26</v>
      </c>
      <c r="BC83" s="20">
        <v>168.44</v>
      </c>
    </row>
    <row r="84" spans="1:55" x14ac:dyDescent="0.25">
      <c r="A84" s="19">
        <v>43509</v>
      </c>
      <c r="B84" s="20">
        <v>1580</v>
      </c>
      <c r="C84" s="20">
        <v>1050</v>
      </c>
      <c r="D84" s="20">
        <v>3605</v>
      </c>
      <c r="E84" s="20">
        <v>1950</v>
      </c>
      <c r="F84" s="20">
        <v>3390</v>
      </c>
      <c r="G84" s="20">
        <v>115.46</v>
      </c>
      <c r="H84" s="20">
        <v>160</v>
      </c>
      <c r="I84" s="20">
        <v>197.42</v>
      </c>
      <c r="J84" s="20">
        <v>1180</v>
      </c>
      <c r="K84" s="20">
        <v>1750</v>
      </c>
      <c r="L84" s="20">
        <v>595</v>
      </c>
      <c r="M84" s="20">
        <v>122000</v>
      </c>
      <c r="N84" s="20">
        <v>930</v>
      </c>
      <c r="O84" s="20">
        <v>1280</v>
      </c>
      <c r="P84" s="20">
        <v>1420</v>
      </c>
      <c r="Q84" s="20">
        <v>253.08</v>
      </c>
      <c r="R84" s="20">
        <v>5700</v>
      </c>
      <c r="S84" s="20">
        <v>3250</v>
      </c>
      <c r="T84" s="20">
        <v>4600</v>
      </c>
      <c r="U84" s="20">
        <v>3300</v>
      </c>
      <c r="V84" s="20">
        <v>2050</v>
      </c>
      <c r="W84" s="20">
        <v>4000</v>
      </c>
      <c r="X84" s="20">
        <v>1705</v>
      </c>
      <c r="Y84" s="20">
        <v>7600</v>
      </c>
      <c r="Z84" s="20">
        <v>3900</v>
      </c>
      <c r="AA84" s="20">
        <v>19</v>
      </c>
      <c r="AB84" s="20">
        <v>4360</v>
      </c>
      <c r="AC84" s="20"/>
      <c r="AD84" s="20">
        <v>215</v>
      </c>
      <c r="AE84" s="20">
        <v>8600</v>
      </c>
      <c r="AF84" s="20">
        <v>2575</v>
      </c>
      <c r="AG84" s="20">
        <v>62.31</v>
      </c>
      <c r="AH84" s="20">
        <v>1200</v>
      </c>
      <c r="AI84" s="20">
        <v>1645</v>
      </c>
      <c r="AJ84" s="20">
        <v>195</v>
      </c>
      <c r="AK84" s="20">
        <v>850</v>
      </c>
      <c r="AL84" s="20">
        <v>265</v>
      </c>
      <c r="AM84" s="20">
        <v>450</v>
      </c>
      <c r="AN84" s="20">
        <v>51950</v>
      </c>
      <c r="AO84" s="20">
        <v>19280</v>
      </c>
      <c r="AP84" s="20">
        <v>1305</v>
      </c>
      <c r="AQ84" s="20">
        <v>5135</v>
      </c>
      <c r="AR84" s="20">
        <v>2250</v>
      </c>
      <c r="AS84" s="20">
        <v>52.45</v>
      </c>
      <c r="AT84" s="20">
        <v>1180</v>
      </c>
      <c r="AU84" s="20">
        <v>4290</v>
      </c>
      <c r="AV84" s="20">
        <v>3200</v>
      </c>
      <c r="AW84" s="20">
        <v>17000</v>
      </c>
      <c r="AX84" s="20">
        <v>517.29</v>
      </c>
      <c r="AY84" s="20">
        <v>1890</v>
      </c>
      <c r="AZ84" s="20">
        <v>2450</v>
      </c>
      <c r="BA84" s="20">
        <v>460.04</v>
      </c>
      <c r="BB84" s="20">
        <v>157.86000000000001</v>
      </c>
      <c r="BC84" s="20">
        <v>167.92</v>
      </c>
    </row>
    <row r="85" spans="1:55" x14ac:dyDescent="0.25">
      <c r="A85" s="19">
        <v>43510</v>
      </c>
      <c r="B85" s="20">
        <v>1600</v>
      </c>
      <c r="C85" s="20">
        <v>1050</v>
      </c>
      <c r="D85" s="20">
        <v>3605</v>
      </c>
      <c r="E85" s="20">
        <v>1990</v>
      </c>
      <c r="F85" s="20">
        <v>3390</v>
      </c>
      <c r="G85" s="20">
        <v>116.23</v>
      </c>
      <c r="H85" s="20">
        <v>150</v>
      </c>
      <c r="I85" s="20">
        <v>185.08</v>
      </c>
      <c r="J85" s="20">
        <v>1160</v>
      </c>
      <c r="K85" s="20">
        <v>1800</v>
      </c>
      <c r="L85" s="20">
        <v>590</v>
      </c>
      <c r="M85" s="20">
        <v>122000</v>
      </c>
      <c r="N85" s="20">
        <v>925</v>
      </c>
      <c r="O85" s="20">
        <v>1280</v>
      </c>
      <c r="P85" s="20">
        <v>1400</v>
      </c>
      <c r="Q85" s="20">
        <v>251.76</v>
      </c>
      <c r="R85" s="20">
        <v>5695</v>
      </c>
      <c r="S85" s="20">
        <v>3340</v>
      </c>
      <c r="T85" s="20">
        <v>4640</v>
      </c>
      <c r="U85" s="20">
        <v>3350</v>
      </c>
      <c r="V85" s="20">
        <v>2050</v>
      </c>
      <c r="W85" s="20">
        <v>3800</v>
      </c>
      <c r="X85" s="20">
        <v>1585</v>
      </c>
      <c r="Y85" s="20">
        <v>7800</v>
      </c>
      <c r="Z85" s="20">
        <v>4000</v>
      </c>
      <c r="AA85" s="20">
        <v>19</v>
      </c>
      <c r="AB85" s="20">
        <v>4350</v>
      </c>
      <c r="AC85" s="20"/>
      <c r="AD85" s="20">
        <v>215</v>
      </c>
      <c r="AE85" s="20">
        <v>8500</v>
      </c>
      <c r="AF85" s="20">
        <v>2550</v>
      </c>
      <c r="AG85" s="20">
        <v>62.5</v>
      </c>
      <c r="AH85" s="20">
        <v>1250</v>
      </c>
      <c r="AI85" s="20">
        <v>1600</v>
      </c>
      <c r="AJ85" s="20">
        <v>190</v>
      </c>
      <c r="AK85" s="20">
        <v>850</v>
      </c>
      <c r="AL85" s="20">
        <v>265</v>
      </c>
      <c r="AM85" s="20">
        <v>450</v>
      </c>
      <c r="AN85" s="20">
        <v>51000</v>
      </c>
      <c r="AO85" s="20">
        <v>19155</v>
      </c>
      <c r="AP85" s="20">
        <v>1305</v>
      </c>
      <c r="AQ85" s="20">
        <v>5135</v>
      </c>
      <c r="AR85" s="20">
        <v>2240</v>
      </c>
      <c r="AS85" s="20">
        <v>51.97</v>
      </c>
      <c r="AT85" s="20">
        <v>1180</v>
      </c>
      <c r="AU85" s="20">
        <v>4250</v>
      </c>
      <c r="AV85" s="20">
        <v>3200</v>
      </c>
      <c r="AW85" s="20">
        <v>17000</v>
      </c>
      <c r="AX85" s="20">
        <v>516.61</v>
      </c>
      <c r="AY85" s="20">
        <v>1860</v>
      </c>
      <c r="AZ85" s="20">
        <v>2450</v>
      </c>
      <c r="BA85" s="20">
        <v>452.88</v>
      </c>
      <c r="BB85" s="20">
        <v>157.91</v>
      </c>
      <c r="BC85" s="20">
        <v>167.84</v>
      </c>
    </row>
    <row r="86" spans="1:55" x14ac:dyDescent="0.25">
      <c r="A86" s="19">
        <v>43511</v>
      </c>
      <c r="B86" s="20">
        <v>1600</v>
      </c>
      <c r="C86" s="20">
        <v>995</v>
      </c>
      <c r="D86" s="20">
        <v>3605</v>
      </c>
      <c r="E86" s="20">
        <v>2000</v>
      </c>
      <c r="F86" s="20">
        <v>3390</v>
      </c>
      <c r="G86" s="20">
        <v>115.67</v>
      </c>
      <c r="H86" s="20">
        <v>150</v>
      </c>
      <c r="I86" s="20">
        <v>185.08</v>
      </c>
      <c r="J86" s="20">
        <v>1160</v>
      </c>
      <c r="K86" s="20">
        <v>1800</v>
      </c>
      <c r="L86" s="20">
        <v>590</v>
      </c>
      <c r="M86" s="20">
        <v>122000</v>
      </c>
      <c r="N86" s="20">
        <v>945</v>
      </c>
      <c r="O86" s="20">
        <v>1280</v>
      </c>
      <c r="P86" s="20">
        <v>1400</v>
      </c>
      <c r="Q86" s="20">
        <v>252.71</v>
      </c>
      <c r="R86" s="20">
        <v>5700</v>
      </c>
      <c r="S86" s="20">
        <v>3305</v>
      </c>
      <c r="T86" s="20">
        <v>4500</v>
      </c>
      <c r="U86" s="20">
        <v>3315</v>
      </c>
      <c r="V86" s="20">
        <v>2050</v>
      </c>
      <c r="W86" s="20">
        <v>3890</v>
      </c>
      <c r="X86" s="20">
        <v>1585</v>
      </c>
      <c r="Y86" s="20">
        <v>8000</v>
      </c>
      <c r="Z86" s="20">
        <v>3900</v>
      </c>
      <c r="AA86" s="20">
        <v>19</v>
      </c>
      <c r="AB86" s="20">
        <v>4250</v>
      </c>
      <c r="AC86" s="20"/>
      <c r="AD86" s="20">
        <v>215</v>
      </c>
      <c r="AE86" s="20">
        <v>8500</v>
      </c>
      <c r="AF86" s="20">
        <v>2550</v>
      </c>
      <c r="AG86" s="20">
        <v>62.34</v>
      </c>
      <c r="AH86" s="20">
        <v>1335</v>
      </c>
      <c r="AI86" s="20">
        <v>1600</v>
      </c>
      <c r="AJ86" s="20">
        <v>190</v>
      </c>
      <c r="AK86" s="20">
        <v>850</v>
      </c>
      <c r="AL86" s="20">
        <v>265</v>
      </c>
      <c r="AM86" s="20">
        <v>450</v>
      </c>
      <c r="AN86" s="20">
        <v>51000</v>
      </c>
      <c r="AO86" s="20">
        <v>19155</v>
      </c>
      <c r="AP86" s="20">
        <v>1210</v>
      </c>
      <c r="AQ86" s="20">
        <v>5135</v>
      </c>
      <c r="AR86" s="20">
        <v>2200</v>
      </c>
      <c r="AS86" s="20">
        <v>51.57</v>
      </c>
      <c r="AT86" s="20">
        <v>1265</v>
      </c>
      <c r="AU86" s="20">
        <v>4200</v>
      </c>
      <c r="AV86" s="20">
        <v>3200</v>
      </c>
      <c r="AW86" s="20">
        <v>17000</v>
      </c>
      <c r="AX86" s="20">
        <v>516.95000000000005</v>
      </c>
      <c r="AY86" s="20">
        <v>1845</v>
      </c>
      <c r="AZ86" s="20">
        <v>2450</v>
      </c>
      <c r="BA86" s="20">
        <v>449.3</v>
      </c>
      <c r="BB86" s="20">
        <v>158.1</v>
      </c>
      <c r="BC86" s="20">
        <v>167.64</v>
      </c>
    </row>
    <row r="87" spans="1:55" x14ac:dyDescent="0.25">
      <c r="A87" s="19">
        <v>43514</v>
      </c>
      <c r="B87" s="20">
        <v>1565</v>
      </c>
      <c r="C87" s="20">
        <v>990</v>
      </c>
      <c r="D87" s="20">
        <v>3605</v>
      </c>
      <c r="E87" s="20">
        <v>2000</v>
      </c>
      <c r="F87" s="20">
        <v>3390</v>
      </c>
      <c r="G87" s="20">
        <v>115.25</v>
      </c>
      <c r="H87" s="20">
        <v>150</v>
      </c>
      <c r="I87" s="20">
        <v>185.08</v>
      </c>
      <c r="J87" s="20">
        <v>1200</v>
      </c>
      <c r="K87" s="20">
        <v>1800</v>
      </c>
      <c r="L87" s="20">
        <v>580</v>
      </c>
      <c r="M87" s="20">
        <v>122000</v>
      </c>
      <c r="N87" s="20">
        <v>945</v>
      </c>
      <c r="O87" s="20">
        <v>1280</v>
      </c>
      <c r="P87" s="20">
        <v>1360</v>
      </c>
      <c r="Q87" s="20">
        <v>250.7</v>
      </c>
      <c r="R87" s="20">
        <v>5695</v>
      </c>
      <c r="S87" s="20">
        <v>3500</v>
      </c>
      <c r="T87" s="20">
        <v>4600</v>
      </c>
      <c r="U87" s="20">
        <v>3500</v>
      </c>
      <c r="V87" s="20">
        <v>2010</v>
      </c>
      <c r="W87" s="20">
        <v>3850</v>
      </c>
      <c r="X87" s="20">
        <v>1590</v>
      </c>
      <c r="Y87" s="20">
        <v>7900</v>
      </c>
      <c r="Z87" s="20">
        <v>3895</v>
      </c>
      <c r="AA87" s="20">
        <v>19</v>
      </c>
      <c r="AB87" s="20">
        <v>4250</v>
      </c>
      <c r="AC87" s="20"/>
      <c r="AD87" s="20">
        <v>215</v>
      </c>
      <c r="AE87" s="20">
        <v>8500</v>
      </c>
      <c r="AF87" s="20">
        <v>2510</v>
      </c>
      <c r="AG87" s="20">
        <v>62.45</v>
      </c>
      <c r="AH87" s="20">
        <v>1330</v>
      </c>
      <c r="AI87" s="20">
        <v>1600</v>
      </c>
      <c r="AJ87" s="20">
        <v>185</v>
      </c>
      <c r="AK87" s="20">
        <v>800</v>
      </c>
      <c r="AL87" s="20">
        <v>270</v>
      </c>
      <c r="AM87" s="20">
        <v>445</v>
      </c>
      <c r="AN87" s="20">
        <v>50000</v>
      </c>
      <c r="AO87" s="20">
        <v>19155</v>
      </c>
      <c r="AP87" s="20">
        <v>1210</v>
      </c>
      <c r="AQ87" s="20">
        <v>5135</v>
      </c>
      <c r="AR87" s="20">
        <v>2100</v>
      </c>
      <c r="AS87" s="20">
        <v>50.61</v>
      </c>
      <c r="AT87" s="20">
        <v>1350</v>
      </c>
      <c r="AU87" s="20">
        <v>4100</v>
      </c>
      <c r="AV87" s="20">
        <v>3200</v>
      </c>
      <c r="AW87" s="20">
        <v>17100</v>
      </c>
      <c r="AX87" s="20">
        <v>518.91999999999996</v>
      </c>
      <c r="AY87" s="20">
        <v>1750</v>
      </c>
      <c r="AZ87" s="20">
        <v>2450</v>
      </c>
      <c r="BA87" s="20">
        <v>426.63</v>
      </c>
      <c r="BB87" s="20">
        <v>158.52000000000001</v>
      </c>
      <c r="BC87" s="20">
        <v>167.56</v>
      </c>
    </row>
    <row r="88" spans="1:55" x14ac:dyDescent="0.25">
      <c r="A88" s="19">
        <v>43515</v>
      </c>
      <c r="B88" s="20">
        <v>1595</v>
      </c>
      <c r="C88" s="20">
        <v>950</v>
      </c>
      <c r="D88" s="20">
        <v>3605</v>
      </c>
      <c r="E88" s="20">
        <v>2100</v>
      </c>
      <c r="F88" s="20">
        <v>3300</v>
      </c>
      <c r="G88" s="20">
        <v>114.95</v>
      </c>
      <c r="H88" s="20">
        <v>150</v>
      </c>
      <c r="I88" s="20">
        <v>185.08</v>
      </c>
      <c r="J88" s="20">
        <v>1250</v>
      </c>
      <c r="K88" s="20">
        <v>1900</v>
      </c>
      <c r="L88" s="20">
        <v>580</v>
      </c>
      <c r="M88" s="20">
        <v>122000</v>
      </c>
      <c r="N88" s="20">
        <v>900</v>
      </c>
      <c r="O88" s="20">
        <v>1280</v>
      </c>
      <c r="P88" s="20">
        <v>1395</v>
      </c>
      <c r="Q88" s="20">
        <v>250.33</v>
      </c>
      <c r="R88" s="20">
        <v>5595</v>
      </c>
      <c r="S88" s="20">
        <v>3700</v>
      </c>
      <c r="T88" s="20">
        <v>4650</v>
      </c>
      <c r="U88" s="20">
        <v>3500</v>
      </c>
      <c r="V88" s="20">
        <v>2100</v>
      </c>
      <c r="W88" s="20">
        <v>4000</v>
      </c>
      <c r="X88" s="20">
        <v>1700</v>
      </c>
      <c r="Y88" s="20">
        <v>7900</v>
      </c>
      <c r="Z88" s="20">
        <v>3900</v>
      </c>
      <c r="AA88" s="20">
        <v>19</v>
      </c>
      <c r="AB88" s="20">
        <v>3935</v>
      </c>
      <c r="AC88" s="20"/>
      <c r="AD88" s="20">
        <v>215</v>
      </c>
      <c r="AE88" s="20">
        <v>8445</v>
      </c>
      <c r="AF88" s="20">
        <v>2515</v>
      </c>
      <c r="AG88" s="20">
        <v>62.49</v>
      </c>
      <c r="AH88" s="20">
        <v>1425</v>
      </c>
      <c r="AI88" s="20">
        <v>1500</v>
      </c>
      <c r="AJ88" s="20">
        <v>185</v>
      </c>
      <c r="AK88" s="20">
        <v>800</v>
      </c>
      <c r="AL88" s="20">
        <v>270</v>
      </c>
      <c r="AM88" s="20">
        <v>440</v>
      </c>
      <c r="AN88" s="20">
        <v>50000</v>
      </c>
      <c r="AO88" s="20">
        <v>19155</v>
      </c>
      <c r="AP88" s="20">
        <v>1210</v>
      </c>
      <c r="AQ88" s="20">
        <v>5135</v>
      </c>
      <c r="AR88" s="20">
        <v>2000</v>
      </c>
      <c r="AS88" s="20">
        <v>50.02</v>
      </c>
      <c r="AT88" s="20">
        <v>1300</v>
      </c>
      <c r="AU88" s="20">
        <v>4100</v>
      </c>
      <c r="AV88" s="20">
        <v>3200</v>
      </c>
      <c r="AW88" s="20">
        <v>17100</v>
      </c>
      <c r="AX88" s="20">
        <v>518.23</v>
      </c>
      <c r="AY88" s="20">
        <v>1850</v>
      </c>
      <c r="AZ88" s="20">
        <v>2450</v>
      </c>
      <c r="BA88" s="20">
        <v>450.49</v>
      </c>
      <c r="BB88" s="20">
        <v>158.37</v>
      </c>
      <c r="BC88" s="20">
        <v>167.55</v>
      </c>
    </row>
    <row r="89" spans="1:55" x14ac:dyDescent="0.25">
      <c r="A89" s="19">
        <v>43516</v>
      </c>
      <c r="B89" s="20">
        <v>1565</v>
      </c>
      <c r="C89" s="20">
        <v>895</v>
      </c>
      <c r="D89" s="20">
        <v>3605</v>
      </c>
      <c r="E89" s="20">
        <v>2000</v>
      </c>
      <c r="F89" s="20">
        <v>3300</v>
      </c>
      <c r="G89" s="20">
        <v>112.52</v>
      </c>
      <c r="H89" s="20">
        <v>150</v>
      </c>
      <c r="I89" s="20">
        <v>185.08</v>
      </c>
      <c r="J89" s="20">
        <v>1250</v>
      </c>
      <c r="K89" s="20">
        <v>1900</v>
      </c>
      <c r="L89" s="20">
        <v>550</v>
      </c>
      <c r="M89" s="20">
        <v>122000</v>
      </c>
      <c r="N89" s="20">
        <v>900</v>
      </c>
      <c r="O89" s="20">
        <v>1375</v>
      </c>
      <c r="P89" s="20">
        <v>1395</v>
      </c>
      <c r="Q89" s="20">
        <v>250.74</v>
      </c>
      <c r="R89" s="20">
        <v>5595</v>
      </c>
      <c r="S89" s="20">
        <v>3700</v>
      </c>
      <c r="T89" s="20">
        <v>4995</v>
      </c>
      <c r="U89" s="20">
        <v>3400</v>
      </c>
      <c r="V89" s="20">
        <v>2250</v>
      </c>
      <c r="W89" s="20">
        <v>3995</v>
      </c>
      <c r="X89" s="20">
        <v>1785</v>
      </c>
      <c r="Y89" s="20">
        <v>7645</v>
      </c>
      <c r="Z89" s="20">
        <v>3895</v>
      </c>
      <c r="AA89" s="20">
        <v>19</v>
      </c>
      <c r="AB89" s="20">
        <v>4230</v>
      </c>
      <c r="AC89" s="20"/>
      <c r="AD89" s="20">
        <v>215</v>
      </c>
      <c r="AE89" s="20">
        <v>8300</v>
      </c>
      <c r="AF89" s="20">
        <v>2600</v>
      </c>
      <c r="AG89" s="20">
        <v>62.77</v>
      </c>
      <c r="AH89" s="20">
        <v>1500</v>
      </c>
      <c r="AI89" s="20">
        <v>1500</v>
      </c>
      <c r="AJ89" s="20">
        <v>190</v>
      </c>
      <c r="AK89" s="20">
        <v>815</v>
      </c>
      <c r="AL89" s="20">
        <v>260</v>
      </c>
      <c r="AM89" s="20">
        <v>430</v>
      </c>
      <c r="AN89" s="20">
        <v>50000</v>
      </c>
      <c r="AO89" s="20">
        <v>19155</v>
      </c>
      <c r="AP89" s="20">
        <v>1210</v>
      </c>
      <c r="AQ89" s="20">
        <v>5135</v>
      </c>
      <c r="AR89" s="20">
        <v>2050</v>
      </c>
      <c r="AS89" s="20">
        <v>50.32</v>
      </c>
      <c r="AT89" s="20">
        <v>1345</v>
      </c>
      <c r="AU89" s="20">
        <v>4105</v>
      </c>
      <c r="AV89" s="20">
        <v>3000</v>
      </c>
      <c r="AW89" s="20">
        <v>17100</v>
      </c>
      <c r="AX89" s="20">
        <v>518.49</v>
      </c>
      <c r="AY89" s="20">
        <v>1850</v>
      </c>
      <c r="AZ89" s="20">
        <v>2450</v>
      </c>
      <c r="BA89" s="20">
        <v>450.49</v>
      </c>
      <c r="BB89" s="20">
        <v>158.66</v>
      </c>
      <c r="BC89" s="20">
        <v>167.82</v>
      </c>
    </row>
    <row r="90" spans="1:55" x14ac:dyDescent="0.25">
      <c r="A90" s="19">
        <v>43517</v>
      </c>
      <c r="B90" s="20">
        <v>1595</v>
      </c>
      <c r="C90" s="20">
        <v>885</v>
      </c>
      <c r="D90" s="20">
        <v>3605</v>
      </c>
      <c r="E90" s="20">
        <v>1910</v>
      </c>
      <c r="F90" s="20">
        <v>3300</v>
      </c>
      <c r="G90" s="20">
        <v>111.42</v>
      </c>
      <c r="H90" s="20">
        <v>150</v>
      </c>
      <c r="I90" s="20">
        <v>185.08</v>
      </c>
      <c r="J90" s="20">
        <v>1300</v>
      </c>
      <c r="K90" s="20">
        <v>1820</v>
      </c>
      <c r="L90" s="20">
        <v>525</v>
      </c>
      <c r="M90" s="20">
        <v>122000</v>
      </c>
      <c r="N90" s="20">
        <v>900</v>
      </c>
      <c r="O90" s="20">
        <v>1380</v>
      </c>
      <c r="P90" s="20">
        <v>1390</v>
      </c>
      <c r="Q90" s="20">
        <v>247.46</v>
      </c>
      <c r="R90" s="20">
        <v>5490</v>
      </c>
      <c r="S90" s="20">
        <v>3900</v>
      </c>
      <c r="T90" s="20">
        <v>5360</v>
      </c>
      <c r="U90" s="20">
        <v>3350</v>
      </c>
      <c r="V90" s="20">
        <v>2100</v>
      </c>
      <c r="W90" s="20">
        <v>3995</v>
      </c>
      <c r="X90" s="20">
        <v>1800</v>
      </c>
      <c r="Y90" s="20">
        <v>7500</v>
      </c>
      <c r="Z90" s="20">
        <v>3605</v>
      </c>
      <c r="AA90" s="20">
        <v>19</v>
      </c>
      <c r="AB90" s="20">
        <v>4200</v>
      </c>
      <c r="AC90" s="20"/>
      <c r="AD90" s="20">
        <v>215</v>
      </c>
      <c r="AE90" s="20">
        <v>8100</v>
      </c>
      <c r="AF90" s="20">
        <v>2600</v>
      </c>
      <c r="AG90" s="20">
        <v>62.05</v>
      </c>
      <c r="AH90" s="20">
        <v>1610</v>
      </c>
      <c r="AI90" s="20">
        <v>1400</v>
      </c>
      <c r="AJ90" s="20">
        <v>190</v>
      </c>
      <c r="AK90" s="20">
        <v>815</v>
      </c>
      <c r="AL90" s="20">
        <v>260</v>
      </c>
      <c r="AM90" s="20">
        <v>425</v>
      </c>
      <c r="AN90" s="20">
        <v>50000</v>
      </c>
      <c r="AO90" s="20">
        <v>18100</v>
      </c>
      <c r="AP90" s="20">
        <v>1190</v>
      </c>
      <c r="AQ90" s="20">
        <v>5135</v>
      </c>
      <c r="AR90" s="20">
        <v>2150</v>
      </c>
      <c r="AS90" s="20">
        <v>50.1</v>
      </c>
      <c r="AT90" s="20">
        <v>1300</v>
      </c>
      <c r="AU90" s="20">
        <v>4105</v>
      </c>
      <c r="AV90" s="20">
        <v>3000</v>
      </c>
      <c r="AW90" s="20">
        <v>17100</v>
      </c>
      <c r="AX90" s="20">
        <v>517.87</v>
      </c>
      <c r="AY90" s="20">
        <v>1715</v>
      </c>
      <c r="AZ90" s="20">
        <v>2450</v>
      </c>
      <c r="BA90" s="20">
        <v>418.27</v>
      </c>
      <c r="BB90" s="20">
        <v>158.37</v>
      </c>
      <c r="BC90" s="20">
        <v>166.49</v>
      </c>
    </row>
    <row r="91" spans="1:55" x14ac:dyDescent="0.25">
      <c r="A91" s="19">
        <v>43518</v>
      </c>
      <c r="B91" s="20">
        <v>1595</v>
      </c>
      <c r="C91" s="20">
        <v>895</v>
      </c>
      <c r="D91" s="20">
        <v>3605</v>
      </c>
      <c r="E91" s="20">
        <v>2050</v>
      </c>
      <c r="F91" s="20">
        <v>3395</v>
      </c>
      <c r="G91" s="20">
        <v>115.12</v>
      </c>
      <c r="H91" s="20">
        <v>150</v>
      </c>
      <c r="I91" s="20">
        <v>185.08</v>
      </c>
      <c r="J91" s="20">
        <v>1300</v>
      </c>
      <c r="K91" s="20">
        <v>1820</v>
      </c>
      <c r="L91" s="20">
        <v>525</v>
      </c>
      <c r="M91" s="20">
        <v>122000</v>
      </c>
      <c r="N91" s="20">
        <v>895</v>
      </c>
      <c r="O91" s="20">
        <v>1345</v>
      </c>
      <c r="P91" s="20">
        <v>1290</v>
      </c>
      <c r="Q91" s="20">
        <v>243.13</v>
      </c>
      <c r="R91" s="20">
        <v>5450</v>
      </c>
      <c r="S91" s="20">
        <v>4100</v>
      </c>
      <c r="T91" s="20">
        <v>4995</v>
      </c>
      <c r="U91" s="20">
        <v>3400</v>
      </c>
      <c r="V91" s="20">
        <v>2195</v>
      </c>
      <c r="W91" s="20">
        <v>3995</v>
      </c>
      <c r="X91" s="20">
        <v>1800</v>
      </c>
      <c r="Y91" s="20">
        <v>7350</v>
      </c>
      <c r="Z91" s="20">
        <v>3800</v>
      </c>
      <c r="AA91" s="20">
        <v>19</v>
      </c>
      <c r="AB91" s="20">
        <v>4450</v>
      </c>
      <c r="AC91" s="20"/>
      <c r="AD91" s="20">
        <v>215</v>
      </c>
      <c r="AE91" s="20">
        <v>8100</v>
      </c>
      <c r="AF91" s="20">
        <v>2695</v>
      </c>
      <c r="AG91" s="20">
        <v>62.56</v>
      </c>
      <c r="AH91" s="20">
        <v>1640</v>
      </c>
      <c r="AI91" s="20">
        <v>1400</v>
      </c>
      <c r="AJ91" s="20">
        <v>190</v>
      </c>
      <c r="AK91" s="20">
        <v>815</v>
      </c>
      <c r="AL91" s="20">
        <v>260</v>
      </c>
      <c r="AM91" s="20">
        <v>400</v>
      </c>
      <c r="AN91" s="20">
        <v>50000</v>
      </c>
      <c r="AO91" s="20">
        <v>18100</v>
      </c>
      <c r="AP91" s="20">
        <v>1190</v>
      </c>
      <c r="AQ91" s="20">
        <v>5135</v>
      </c>
      <c r="AR91" s="20">
        <v>2100</v>
      </c>
      <c r="AS91" s="20">
        <v>49.88</v>
      </c>
      <c r="AT91" s="20">
        <v>1300</v>
      </c>
      <c r="AU91" s="20">
        <v>4105</v>
      </c>
      <c r="AV91" s="20">
        <v>3100</v>
      </c>
      <c r="AW91" s="20">
        <v>17300</v>
      </c>
      <c r="AX91" s="20">
        <v>523.04999999999995</v>
      </c>
      <c r="AY91" s="20">
        <v>1825</v>
      </c>
      <c r="AZ91" s="20">
        <v>2450</v>
      </c>
      <c r="BA91" s="20">
        <v>444.53</v>
      </c>
      <c r="BB91" s="20">
        <v>158.88</v>
      </c>
      <c r="BC91" s="20">
        <v>167.92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4"/>
  <sheetViews>
    <sheetView tabSelected="1" workbookViewId="0">
      <selection activeCell="BC16" sqref="BC16"/>
    </sheetView>
  </sheetViews>
  <sheetFormatPr baseColWidth="10" defaultRowHeight="15" x14ac:dyDescent="0.25"/>
  <cols>
    <col min="3" max="3" width="11.42578125" customWidth="1"/>
    <col min="7" max="7" width="11.42578125" customWidth="1"/>
    <col min="8" max="10" width="0" hidden="1" customWidth="1"/>
  </cols>
  <sheetData>
    <row r="1" spans="1:55" ht="19.5" customHeight="1" x14ac:dyDescent="0.25">
      <c r="C1" s="21">
        <v>2018</v>
      </c>
      <c r="D1" s="23"/>
      <c r="E1" s="24"/>
      <c r="F1" s="23">
        <v>2016</v>
      </c>
      <c r="G1" s="23">
        <v>2017</v>
      </c>
      <c r="H1" s="23">
        <v>2018</v>
      </c>
      <c r="I1" s="23">
        <v>2019</v>
      </c>
      <c r="J1" s="23">
        <v>2020</v>
      </c>
      <c r="K1" s="23">
        <v>2021</v>
      </c>
      <c r="L1" s="23">
        <v>2022</v>
      </c>
      <c r="M1" s="23">
        <v>2023</v>
      </c>
      <c r="N1" s="23">
        <v>2024</v>
      </c>
      <c r="O1" s="23"/>
      <c r="P1" s="24"/>
      <c r="Q1" s="23"/>
      <c r="R1" s="23"/>
      <c r="S1" s="23"/>
    </row>
    <row r="2" spans="1:55" x14ac:dyDescent="0.25">
      <c r="A2" s="32"/>
      <c r="B2" s="25" t="s">
        <v>1</v>
      </c>
      <c r="C2" s="25" t="s">
        <v>2</v>
      </c>
      <c r="D2" s="25" t="s">
        <v>3</v>
      </c>
      <c r="E2" s="25" t="s">
        <v>4</v>
      </c>
      <c r="F2" s="25" t="s">
        <v>5</v>
      </c>
      <c r="G2" s="26" t="s">
        <v>6</v>
      </c>
      <c r="H2" s="25" t="s">
        <v>7</v>
      </c>
      <c r="I2" s="26" t="s">
        <v>8</v>
      </c>
      <c r="J2" s="25" t="s">
        <v>9</v>
      </c>
      <c r="K2" s="25" t="s">
        <v>10</v>
      </c>
      <c r="L2" s="25" t="s">
        <v>11</v>
      </c>
      <c r="M2" s="27" t="s">
        <v>12</v>
      </c>
      <c r="N2" s="27" t="s">
        <v>13</v>
      </c>
      <c r="O2" s="27" t="s">
        <v>14</v>
      </c>
      <c r="P2" s="27" t="s">
        <v>15</v>
      </c>
      <c r="Q2" s="28" t="s">
        <v>16</v>
      </c>
      <c r="R2" s="29" t="s">
        <v>17</v>
      </c>
      <c r="S2" s="29" t="s">
        <v>18</v>
      </c>
      <c r="T2" s="29" t="s">
        <v>19</v>
      </c>
      <c r="U2" s="29" t="s">
        <v>20</v>
      </c>
      <c r="V2" s="29" t="s">
        <v>21</v>
      </c>
      <c r="W2" s="29" t="s">
        <v>22</v>
      </c>
      <c r="X2" s="29" t="s">
        <v>23</v>
      </c>
      <c r="Y2" s="29" t="s">
        <v>24</v>
      </c>
      <c r="Z2" s="29" t="s">
        <v>25</v>
      </c>
      <c r="AA2" s="29" t="s">
        <v>26</v>
      </c>
      <c r="AB2" s="29" t="s">
        <v>27</v>
      </c>
      <c r="AC2" s="29" t="s">
        <v>28</v>
      </c>
      <c r="AD2" s="29" t="s">
        <v>29</v>
      </c>
      <c r="AE2" s="29" t="s">
        <v>30</v>
      </c>
      <c r="AF2" s="29" t="s">
        <v>31</v>
      </c>
      <c r="AG2" s="30" t="s">
        <v>32</v>
      </c>
      <c r="AH2" s="25" t="s">
        <v>33</v>
      </c>
      <c r="AI2" s="25" t="s">
        <v>34</v>
      </c>
      <c r="AJ2" s="25" t="s">
        <v>35</v>
      </c>
      <c r="AK2" s="25" t="s">
        <v>36</v>
      </c>
      <c r="AL2" s="25" t="s">
        <v>37</v>
      </c>
      <c r="AM2" s="25" t="s">
        <v>38</v>
      </c>
      <c r="AN2" s="25" t="s">
        <v>39</v>
      </c>
      <c r="AO2" s="25" t="s">
        <v>40</v>
      </c>
      <c r="AP2" s="25" t="s">
        <v>41</v>
      </c>
      <c r="AQ2" s="25" t="s">
        <v>42</v>
      </c>
      <c r="AR2" s="25" t="s">
        <v>43</v>
      </c>
      <c r="AS2" s="26" t="s">
        <v>44</v>
      </c>
      <c r="AT2" s="27" t="s">
        <v>45</v>
      </c>
      <c r="AU2" s="27" t="s">
        <v>46</v>
      </c>
      <c r="AV2" s="27" t="s">
        <v>47</v>
      </c>
      <c r="AW2" s="27" t="s">
        <v>48</v>
      </c>
      <c r="AX2" s="26" t="s">
        <v>49</v>
      </c>
      <c r="AY2" s="25" t="s">
        <v>50</v>
      </c>
      <c r="AZ2" s="25" t="s">
        <v>51</v>
      </c>
      <c r="BA2" s="26" t="s">
        <v>52</v>
      </c>
      <c r="BB2" s="31" t="s">
        <v>53</v>
      </c>
      <c r="BC2" s="31" t="s">
        <v>54</v>
      </c>
    </row>
    <row r="3" spans="1:55" x14ac:dyDescent="0.25">
      <c r="A3" s="22" t="s">
        <v>55</v>
      </c>
      <c r="B3" s="33">
        <f t="array" ref="B3">MIN(IF((YEAR('Base de données cours'!$A$2:$A$91)=$C$1)*('Base de données cours'!$B$1:$BC$1=B$2),'Base de données cours'!$B$2:$BC$91))</f>
        <v>6180</v>
      </c>
      <c r="C3" s="33">
        <f t="array" ref="C3">MIN(IF((YEAR('Base de données cours'!$A$2:$A$91)=$C$1)*('Base de données cours'!$B$1:$BC$1=C$2),'Base de données cours'!$B$2:$BC$91))</f>
        <v>1280</v>
      </c>
      <c r="D3" s="33">
        <f t="array" ref="D3">MIN(IF((YEAR('Base de données cours'!$A$2:$A$91)=$C$1)*('Base de données cours'!$B$1:$BC$1=D$2),'Base de données cours'!$B$2:$BC$91))</f>
        <v>3565</v>
      </c>
      <c r="E3" s="33">
        <f t="array" ref="E3">MIN(IF((YEAR('Base de données cours'!$A$2:$A$91)=$C$1)*('Base de données cours'!$B$1:$BC$1=E$2),'Base de données cours'!$B$2:$BC$91))</f>
        <v>5100</v>
      </c>
      <c r="F3" s="33">
        <f t="array" ref="F3">MIN(IF((YEAR('Base de données cours'!$A$2:$A$91)=$C$1)*('Base de données cours'!$B$1:$BC$1=F$2),'Base de données cours'!$B$2:$BC$91))</f>
        <v>4000</v>
      </c>
      <c r="G3" s="33">
        <f t="array" ref="G3">MIN(IF((YEAR('Base de données cours'!$A$2:$A$91)=$C$1)*('Base de données cours'!$B$1:$BC$1=G$2),'Base de données cours'!$B$2:$BC$91))</f>
        <v>225.36</v>
      </c>
      <c r="H3" s="33">
        <f t="array" ref="H3">MIN(IF((YEAR('Base de données cours'!$A$2:$A$91)=$C$1)*('Base de données cours'!$B$1:$BC$1=H$2),'Base de données cours'!$B$2:$BC$91))</f>
        <v>180</v>
      </c>
      <c r="I3" s="33">
        <f t="array" ref="I3">MIN(IF((YEAR('Base de données cours'!$A$2:$A$91)=$C$1)*('Base de données cours'!$B$1:$BC$1=I$2),'Base de données cours'!$B$2:$BC$91))</f>
        <v>222.1</v>
      </c>
      <c r="J3" s="33">
        <f t="array" ref="J3">MIN(IF((YEAR('Base de données cours'!$A$2:$A$91)=$C$1)*('Base de données cours'!$B$1:$BC$1=J$2),'Base de données cours'!$B$2:$BC$91))</f>
        <v>1700</v>
      </c>
      <c r="K3" s="33">
        <f t="array" ref="K3">MIN(IF((YEAR('Base de données cours'!$A$2:$A$91)=$C$1)*('Base de données cours'!$B$1:$BC$1=K$2),'Base de données cours'!$B$2:$BC$91))</f>
        <v>2800</v>
      </c>
      <c r="L3" s="33">
        <f t="array" ref="L3">MIN(IF((YEAR('Base de données cours'!$A$2:$A$91)=$C$1)*('Base de données cours'!$B$1:$BC$1=L$2),'Base de données cours'!$B$2:$BC$91))</f>
        <v>615</v>
      </c>
      <c r="M3" s="33">
        <f t="array" ref="M3">MIN(IF((YEAR('Base de données cours'!$A$2:$A$91)=$C$1)*('Base de données cours'!$B$1:$BC$1=M$2),'Base de données cours'!$B$2:$BC$91))</f>
        <v>231250</v>
      </c>
      <c r="N3" s="33">
        <f t="array" ref="N3">MIN(IF((YEAR('Base de données cours'!$A$2:$A$91)=$C$1)*('Base de données cours'!$B$1:$BC$1=N$2),'Base de données cours'!$B$2:$BC$91))</f>
        <v>1300</v>
      </c>
      <c r="O3" s="33">
        <f t="array" ref="O3">MIN(IF((YEAR('Base de données cours'!$A$2:$A$91)=$C$1)*('Base de données cours'!$B$1:$BC$1=O$2),'Base de données cours'!$B$2:$BC$91))</f>
        <v>2000</v>
      </c>
      <c r="P3" s="33">
        <f t="array" ref="P3">MIN(IF((YEAR('Base de données cours'!$A$2:$A$91)=$C$1)*('Base de données cours'!$B$1:$BC$1=P$2),'Base de données cours'!$B$2:$BC$91))</f>
        <v>1695</v>
      </c>
      <c r="Q3" s="33">
        <f t="array" ref="Q3">MIN(IF((YEAR('Base de données cours'!$A$2:$A$91)=$C$1)*('Base de données cours'!$B$1:$BC$1=Q$2),'Base de données cours'!$B$2:$BC$91))</f>
        <v>354.39</v>
      </c>
      <c r="R3" s="33">
        <f t="array" ref="R3">MIN(IF((YEAR('Base de données cours'!$A$2:$A$91)=$C$1)*('Base de données cours'!$B$1:$BC$1=R$2),'Base de données cours'!$B$2:$BC$91))</f>
        <v>7800</v>
      </c>
      <c r="S3" s="33">
        <f t="array" ref="S3">MIN(IF((YEAR('Base de données cours'!$A$2:$A$91)=$C$1)*('Base de données cours'!$B$1:$BC$1=S$2),'Base de données cours'!$B$2:$BC$91))</f>
        <v>6300</v>
      </c>
      <c r="T3" s="33">
        <f t="array" ref="T3">MIN(IF((YEAR('Base de données cours'!$A$2:$A$91)=$C$1)*('Base de données cours'!$B$1:$BC$1=T$2),'Base de données cours'!$B$2:$BC$91))</f>
        <v>6790</v>
      </c>
      <c r="U3" s="33">
        <f t="array" ref="U3">MIN(IF((YEAR('Base de données cours'!$A$2:$A$91)=$C$1)*('Base de données cours'!$B$1:$BC$1=U$2),'Base de données cours'!$B$2:$BC$91))</f>
        <v>4900</v>
      </c>
      <c r="V3" s="33">
        <f t="array" ref="V3">MIN(IF((YEAR('Base de données cours'!$A$2:$A$91)=$C$1)*('Base de données cours'!$B$1:$BC$1=V$2),'Base de données cours'!$B$2:$BC$91))</f>
        <v>3885</v>
      </c>
      <c r="W3" s="33">
        <f t="array" ref="W3">MIN(IF((YEAR('Base de données cours'!$A$2:$A$91)=$C$1)*('Base de données cours'!$B$1:$BC$1=W$2),'Base de données cours'!$B$2:$BC$91))</f>
        <v>4805</v>
      </c>
      <c r="X3" s="33">
        <f t="array" ref="X3">MIN(IF((YEAR('Base de données cours'!$A$2:$A$91)=$C$1)*('Base de données cours'!$B$1:$BC$1=X$2),'Base de données cours'!$B$2:$BC$91))</f>
        <v>2795</v>
      </c>
      <c r="Y3" s="33">
        <f t="array" ref="Y3">MIN(IF((YEAR('Base de données cours'!$A$2:$A$91)=$C$1)*('Base de données cours'!$B$1:$BC$1=Y$2),'Base de données cours'!$B$2:$BC$91))</f>
        <v>9000</v>
      </c>
      <c r="Z3" s="33">
        <f t="array" ref="Z3">MIN(IF((YEAR('Base de données cours'!$A$2:$A$91)=$C$1)*('Base de données cours'!$B$1:$BC$1=Z$2),'Base de données cours'!$B$2:$BC$91))</f>
        <v>24500</v>
      </c>
      <c r="AA3" s="33">
        <f t="array" ref="AA3">MIN(IF((YEAR('Base de données cours'!$A$2:$A$91)=$C$1)*('Base de données cours'!$B$1:$BC$1=AA$2),'Base de données cours'!$B$2:$BC$91))</f>
        <v>17</v>
      </c>
      <c r="AB3" s="33">
        <f t="array" ref="AB3">MIN(IF((YEAR('Base de données cours'!$A$2:$A$91)=$C$1)*('Base de données cours'!$B$1:$BC$1=AB$2),'Base de données cours'!$B$2:$BC$91))</f>
        <v>8125</v>
      </c>
      <c r="AC3" s="33">
        <f t="array" ref="AC3">MIN(IF((YEAR('Base de données cours'!$A$2:$A$91)=$C$1)*('Base de données cours'!$B$1:$BC$1=AC$2),'Base de données cours'!$B$2:$BC$91))</f>
        <v>0</v>
      </c>
      <c r="AD3" s="33">
        <f t="array" ref="AD3">MIN(IF((YEAR('Base de données cours'!$A$2:$A$91)=$C$1)*('Base de données cours'!$B$1:$BC$1=AD$2),'Base de données cours'!$B$2:$BC$91))</f>
        <v>8000</v>
      </c>
      <c r="AE3" s="33">
        <f t="array" ref="AE3">MIN(IF((YEAR('Base de données cours'!$A$2:$A$91)=$C$1)*('Base de données cours'!$B$1:$BC$1=AE$2),'Base de données cours'!$B$2:$BC$91))</f>
        <v>13900</v>
      </c>
      <c r="AF3" s="33">
        <f t="array" ref="AF3">MIN(IF((YEAR('Base de données cours'!$A$2:$A$91)=$C$1)*('Base de données cours'!$B$1:$BC$1=AF$2),'Base de données cours'!$B$2:$BC$91))</f>
        <v>16500</v>
      </c>
      <c r="AG3" s="33">
        <f t="array" ref="AG3">MIN(IF((YEAR('Base de données cours'!$A$2:$A$91)=$C$1)*('Base de données cours'!$B$1:$BC$1=AG$2),'Base de données cours'!$B$2:$BC$91))</f>
        <v>85.24</v>
      </c>
      <c r="AH3" s="33">
        <f t="array" ref="AH3">MIN(IF((YEAR('Base de données cours'!$A$2:$A$91)=$C$1)*('Base de données cours'!$B$1:$BC$1=AH$2),'Base de données cours'!$B$2:$BC$91))</f>
        <v>1800</v>
      </c>
      <c r="AI3" s="33">
        <f t="array" ref="AI3">MIN(IF((YEAR('Base de données cours'!$A$2:$A$91)=$C$1)*('Base de données cours'!$B$1:$BC$1=AI$2),'Base de données cours'!$B$2:$BC$91))</f>
        <v>4925</v>
      </c>
      <c r="AJ3" s="33">
        <f t="array" ref="AJ3">MIN(IF((YEAR('Base de données cours'!$A$2:$A$91)=$C$1)*('Base de données cours'!$B$1:$BC$1=AJ$2),'Base de données cours'!$B$2:$BC$91))</f>
        <v>100</v>
      </c>
      <c r="AK3" s="33">
        <f t="array" ref="AK3">MIN(IF((YEAR('Base de données cours'!$A$2:$A$91)=$C$1)*('Base de données cours'!$B$1:$BC$1=AK$2),'Base de données cours'!$B$2:$BC$91))</f>
        <v>2000</v>
      </c>
      <c r="AL3" s="33">
        <f t="array" ref="AL3">MIN(IF((YEAR('Base de données cours'!$A$2:$A$91)=$C$1)*('Base de données cours'!$B$1:$BC$1=AL$2),'Base de données cours'!$B$2:$BC$91))</f>
        <v>13500</v>
      </c>
      <c r="AM3" s="33">
        <f t="array" ref="AM3">MIN(IF((YEAR('Base de données cours'!$A$2:$A$91)=$C$1)*('Base de données cours'!$B$1:$BC$1=AM$2),'Base de données cours'!$B$2:$BC$91))</f>
        <v>455</v>
      </c>
      <c r="AN3" s="33">
        <f t="array" ref="AN3">MIN(IF((YEAR('Base de données cours'!$A$2:$A$91)=$C$1)*('Base de données cours'!$B$1:$BC$1=AN$2),'Base de données cours'!$B$2:$BC$91))</f>
        <v>110000</v>
      </c>
      <c r="AO3" s="33">
        <f t="array" ref="AO3">MIN(IF((YEAR('Base de données cours'!$A$2:$A$91)=$C$1)*('Base de données cours'!$B$1:$BC$1=AO$2),'Base de données cours'!$B$2:$BC$91))</f>
        <v>12605</v>
      </c>
      <c r="AP3" s="33">
        <f t="array" ref="AP3">MIN(IF((YEAR('Base de données cours'!$A$2:$A$91)=$C$1)*('Base de données cours'!$B$1:$BC$1=AP$2),'Base de données cours'!$B$2:$BC$91))</f>
        <v>53500</v>
      </c>
      <c r="AQ3" s="33">
        <f t="array" ref="AQ3">MIN(IF((YEAR('Base de données cours'!$A$2:$A$91)=$C$1)*('Base de données cours'!$B$1:$BC$1=AQ$2),'Base de données cours'!$B$2:$BC$91))</f>
        <v>7100</v>
      </c>
      <c r="AR3" s="33">
        <f t="array" ref="AR3">MIN(IF((YEAR('Base de données cours'!$A$2:$A$91)=$C$1)*('Base de données cours'!$B$1:$BC$1=AR$2),'Base de données cours'!$B$2:$BC$91))</f>
        <v>3185</v>
      </c>
      <c r="AS3" s="33">
        <f t="array" ref="AS3">MIN(IF((YEAR('Base de données cours'!$A$2:$A$91)=$C$1)*('Base de données cours'!$B$1:$BC$1=AS$2),'Base de données cours'!$B$2:$BC$91))</f>
        <v>94.76</v>
      </c>
      <c r="AT3" s="33">
        <f t="array" ref="AT3">MIN(IF((YEAR('Base de données cours'!$A$2:$A$91)=$C$1)*('Base de données cours'!$B$1:$BC$1=AT$2),'Base de données cours'!$B$2:$BC$91))</f>
        <v>1900</v>
      </c>
      <c r="AU3" s="33">
        <f t="array" ref="AU3">MIN(IF((YEAR('Base de données cours'!$A$2:$A$91)=$C$1)*('Base de données cours'!$B$1:$BC$1=AU$2),'Base de données cours'!$B$2:$BC$91))</f>
        <v>8450</v>
      </c>
      <c r="AV3" s="33">
        <f t="array" ref="AV3">MIN(IF((YEAR('Base de données cours'!$A$2:$A$91)=$C$1)*('Base de données cours'!$B$1:$BC$1=AV$2),'Base de données cours'!$B$2:$BC$91))</f>
        <v>3795</v>
      </c>
      <c r="AW3" s="33">
        <f t="array" ref="AW3">MIN(IF((YEAR('Base de données cours'!$A$2:$A$91)=$C$1)*('Base de données cours'!$B$1:$BC$1=AW$2),'Base de données cours'!$B$2:$BC$91))</f>
        <v>21500</v>
      </c>
      <c r="AX3" s="33">
        <f t="array" ref="AX3">MIN(IF((YEAR('Base de données cours'!$A$2:$A$91)=$C$1)*('Base de données cours'!$B$1:$BC$1=AX$2),'Base de données cours'!$B$2:$BC$91))</f>
        <v>640.25</v>
      </c>
      <c r="AY3" s="33">
        <f t="array" ref="AY3">MIN(IF((YEAR('Base de données cours'!$A$2:$A$91)=$C$1)*('Base de données cours'!$B$1:$BC$1=AY$2),'Base de données cours'!$B$2:$BC$91))</f>
        <v>4300</v>
      </c>
      <c r="AZ3" s="33">
        <f t="array" ref="AZ3">MIN(IF((YEAR('Base de données cours'!$A$2:$A$91)=$C$1)*('Base de données cours'!$B$1:$BC$1=AZ$2),'Base de données cours'!$B$2:$BC$91))</f>
        <v>2775</v>
      </c>
      <c r="BA3" s="33">
        <f t="array" ref="BA3">MIN(IF((YEAR('Base de données cours'!$A$2:$A$91)=$C$1)*('Base de données cours'!$B$1:$BC$1=BA$2),'Base de données cours'!$B$2:$BC$91))</f>
        <v>1037.22</v>
      </c>
      <c r="BB3" s="33">
        <f t="array" ref="BB3">MIN(IF((YEAR('Base de données cours'!$A$2:$A$91)=$C$1)*('Base de données cours'!$B$1:$BC$1=BB$2),'Base de données cours'!$B$2:$BC$91))</f>
        <v>210.04</v>
      </c>
      <c r="BC3" s="33">
        <f t="array" ref="BC3">MIN(IF((YEAR('Base de données cours'!$A$2:$A$91)=$C$1)*('Base de données cours'!$B$1:$BC$1=BC$2),'Base de données cours'!$B$2:$BC$91))</f>
        <v>233.84</v>
      </c>
    </row>
    <row r="4" spans="1:55" x14ac:dyDescent="0.25">
      <c r="A4" s="22" t="s">
        <v>56</v>
      </c>
      <c r="B4" s="33">
        <f t="array" ref="B4">MAX(IF((YEAR('Base de données cours'!$A$2:$A$91)=$C$1)*('Base de données cours'!$B$1:$BC$1=B$2),'Base de données cours'!$B$2:$BC$91))</f>
        <v>7500</v>
      </c>
      <c r="C4" s="33">
        <f t="array" ref="C4">MAX(IF((YEAR('Base de données cours'!$A$2:$A$91)=$C$1)*('Base de données cours'!$B$1:$BC$1=C$2),'Base de données cours'!$B$2:$BC$91))</f>
        <v>1800</v>
      </c>
      <c r="D4" s="33">
        <f t="array" ref="D4">MAX(IF((YEAR('Base de données cours'!$A$2:$A$91)=$C$1)*('Base de données cours'!$B$1:$BC$1=D$2),'Base de données cours'!$B$2:$BC$91))</f>
        <v>3850</v>
      </c>
      <c r="E4" s="33">
        <f t="array" ref="E4">MAX(IF((YEAR('Base de données cours'!$A$2:$A$91)=$C$1)*('Base de données cours'!$B$1:$BC$1=E$2),'Base de données cours'!$B$2:$BC$91))</f>
        <v>5590</v>
      </c>
      <c r="F4" s="33">
        <f t="array" ref="F4">MAX(IF((YEAR('Base de données cours'!$A$2:$A$91)=$C$1)*('Base de données cours'!$B$1:$BC$1=F$2),'Base de données cours'!$B$2:$BC$91))</f>
        <v>4400</v>
      </c>
      <c r="G4" s="33">
        <f t="array" ref="G4">MAX(IF((YEAR('Base de données cours'!$A$2:$A$91)=$C$1)*('Base de données cours'!$B$1:$BC$1=G$2),'Base de données cours'!$B$2:$BC$91))</f>
        <v>249.86</v>
      </c>
      <c r="H4" s="33">
        <f t="array" ref="H4">MAX(IF((YEAR('Base de données cours'!$A$2:$A$91)=$C$1)*('Base de données cours'!$B$1:$BC$1=H$2),'Base de données cours'!$B$2:$BC$91))</f>
        <v>430</v>
      </c>
      <c r="I4" s="33">
        <f t="array" ref="I4">MAX(IF((YEAR('Base de données cours'!$A$2:$A$91)=$C$1)*('Base de données cours'!$B$1:$BC$1=I$2),'Base de données cours'!$B$2:$BC$91))</f>
        <v>530.57000000000005</v>
      </c>
      <c r="J4" s="33">
        <f t="array" ref="J4">MAX(IF((YEAR('Base de données cours'!$A$2:$A$91)=$C$1)*('Base de données cours'!$B$1:$BC$1=J$2),'Base de données cours'!$B$2:$BC$91))</f>
        <v>1900</v>
      </c>
      <c r="K4" s="33">
        <f t="array" ref="K4">MAX(IF((YEAR('Base de données cours'!$A$2:$A$91)=$C$1)*('Base de données cours'!$B$1:$BC$1=K$2),'Base de données cours'!$B$2:$BC$91))</f>
        <v>3200</v>
      </c>
      <c r="L4" s="33">
        <f t="array" ref="L4">MAX(IF((YEAR('Base de données cours'!$A$2:$A$91)=$C$1)*('Base de données cours'!$B$1:$BC$1=L$2),'Base de données cours'!$B$2:$BC$91))</f>
        <v>865</v>
      </c>
      <c r="M4" s="33">
        <f t="array" ref="M4">MAX(IF((YEAR('Base de données cours'!$A$2:$A$91)=$C$1)*('Base de données cours'!$B$1:$BC$1=M$2),'Base de données cours'!$B$2:$BC$91))</f>
        <v>289000</v>
      </c>
      <c r="N4" s="33">
        <f t="array" ref="N4">MAX(IF((YEAR('Base de données cours'!$A$2:$A$91)=$C$1)*('Base de données cours'!$B$1:$BC$1=N$2),'Base de données cours'!$B$2:$BC$91))</f>
        <v>1600</v>
      </c>
      <c r="O4" s="33">
        <f t="array" ref="O4">MAX(IF((YEAR('Base de données cours'!$A$2:$A$91)=$C$1)*('Base de données cours'!$B$1:$BC$1=O$2),'Base de données cours'!$B$2:$BC$91))</f>
        <v>2350</v>
      </c>
      <c r="P4" s="33">
        <f t="array" ref="P4">MAX(IF((YEAR('Base de données cours'!$A$2:$A$91)=$C$1)*('Base de données cours'!$B$1:$BC$1=P$2),'Base de données cours'!$B$2:$BC$91))</f>
        <v>1990</v>
      </c>
      <c r="Q4" s="33">
        <f t="array" ref="Q4">MAX(IF((YEAR('Base de données cours'!$A$2:$A$91)=$C$1)*('Base de données cours'!$B$1:$BC$1=Q$2),'Base de données cours'!$B$2:$BC$91))</f>
        <v>394.61</v>
      </c>
      <c r="R4" s="33">
        <f t="array" ref="R4">MAX(IF((YEAR('Base de données cours'!$A$2:$A$91)=$C$1)*('Base de données cours'!$B$1:$BC$1=R$2),'Base de données cours'!$B$2:$BC$91))</f>
        <v>8445</v>
      </c>
      <c r="S4" s="33">
        <f t="array" ref="S4">MAX(IF((YEAR('Base de données cours'!$A$2:$A$91)=$C$1)*('Base de données cours'!$B$1:$BC$1=S$2),'Base de données cours'!$B$2:$BC$91))</f>
        <v>6600</v>
      </c>
      <c r="T4" s="33">
        <f t="array" ref="T4">MAX(IF((YEAR('Base de données cours'!$A$2:$A$91)=$C$1)*('Base de données cours'!$B$1:$BC$1=T$2),'Base de données cours'!$B$2:$BC$91))</f>
        <v>7100</v>
      </c>
      <c r="U4" s="33">
        <f t="array" ref="U4">MAX(IF((YEAR('Base de données cours'!$A$2:$A$91)=$C$1)*('Base de données cours'!$B$1:$BC$1=U$2),'Base de données cours'!$B$2:$BC$91))</f>
        <v>5400</v>
      </c>
      <c r="V4" s="33">
        <f t="array" ref="V4">MAX(IF((YEAR('Base de données cours'!$A$2:$A$91)=$C$1)*('Base de données cours'!$B$1:$BC$1=V$2),'Base de données cours'!$B$2:$BC$91))</f>
        <v>4315</v>
      </c>
      <c r="W4" s="33">
        <f t="array" ref="W4">MAX(IF((YEAR('Base de données cours'!$A$2:$A$91)=$C$1)*('Base de données cours'!$B$1:$BC$1=W$2),'Base de données cours'!$B$2:$BC$91))</f>
        <v>5190</v>
      </c>
      <c r="X4" s="33">
        <f t="array" ref="X4">MAX(IF((YEAR('Base de données cours'!$A$2:$A$91)=$C$1)*('Base de données cours'!$B$1:$BC$1=X$2),'Base de données cours'!$B$2:$BC$91))</f>
        <v>3250</v>
      </c>
      <c r="Y4" s="33">
        <f t="array" ref="Y4">MAX(IF((YEAR('Base de données cours'!$A$2:$A$91)=$C$1)*('Base de données cours'!$B$1:$BC$1=Y$2),'Base de données cours'!$B$2:$BC$91))</f>
        <v>9000</v>
      </c>
      <c r="Z4" s="33">
        <f t="array" ref="Z4">MAX(IF((YEAR('Base de données cours'!$A$2:$A$91)=$C$1)*('Base de données cours'!$B$1:$BC$1=Z$2),'Base de données cours'!$B$2:$BC$91))</f>
        <v>26000</v>
      </c>
      <c r="AA4" s="33">
        <f t="array" ref="AA4">MAX(IF((YEAR('Base de données cours'!$A$2:$A$91)=$C$1)*('Base de données cours'!$B$1:$BC$1=AA$2),'Base de données cours'!$B$2:$BC$91))</f>
        <v>20</v>
      </c>
      <c r="AB4" s="33">
        <f t="array" ref="AB4">MAX(IF((YEAR('Base de données cours'!$A$2:$A$91)=$C$1)*('Base de données cours'!$B$1:$BC$1=AB$2),'Base de données cours'!$B$2:$BC$91))</f>
        <v>8400</v>
      </c>
      <c r="AC4" s="33">
        <f t="array" ref="AC4">MAX(IF((YEAR('Base de données cours'!$A$2:$A$91)=$C$1)*('Base de données cours'!$B$1:$BC$1=AC$2),'Base de données cours'!$B$2:$BC$91))</f>
        <v>0</v>
      </c>
      <c r="AD4" s="33">
        <f t="array" ref="AD4">MAX(IF((YEAR('Base de données cours'!$A$2:$A$91)=$C$1)*('Base de données cours'!$B$1:$BC$1=AD$2),'Base de données cours'!$B$2:$BC$91))</f>
        <v>9700</v>
      </c>
      <c r="AE4" s="33">
        <f t="array" ref="AE4">MAX(IF((YEAR('Base de données cours'!$A$2:$A$91)=$C$1)*('Base de données cours'!$B$1:$BC$1=AE$2),'Base de données cours'!$B$2:$BC$91))</f>
        <v>14490</v>
      </c>
      <c r="AF4" s="33">
        <f t="array" ref="AF4">MAX(IF((YEAR('Base de données cours'!$A$2:$A$91)=$C$1)*('Base de données cours'!$B$1:$BC$1=AF$2),'Base de données cours'!$B$2:$BC$91))</f>
        <v>17500</v>
      </c>
      <c r="AG4" s="33">
        <f t="array" ref="AG4">MAX(IF((YEAR('Base de données cours'!$A$2:$A$91)=$C$1)*('Base de données cours'!$B$1:$BC$1=AG$2),'Base de données cours'!$B$2:$BC$91))</f>
        <v>87.82</v>
      </c>
      <c r="AH4" s="33">
        <f t="array" ref="AH4">MAX(IF((YEAR('Base de données cours'!$A$2:$A$91)=$C$1)*('Base de données cours'!$B$1:$BC$1=AH$2),'Base de données cours'!$B$2:$BC$91))</f>
        <v>1960</v>
      </c>
      <c r="AI4" s="33">
        <f t="array" ref="AI4">MAX(IF((YEAR('Base de données cours'!$A$2:$A$91)=$C$1)*('Base de données cours'!$B$1:$BC$1=AI$2),'Base de données cours'!$B$2:$BC$91))</f>
        <v>5200</v>
      </c>
      <c r="AJ4" s="33">
        <f t="array" ref="AJ4">MAX(IF((YEAR('Base de données cours'!$A$2:$A$91)=$C$1)*('Base de données cours'!$B$1:$BC$1=AJ$2),'Base de données cours'!$B$2:$BC$91))</f>
        <v>165</v>
      </c>
      <c r="AK4" s="33">
        <f t="array" ref="AK4">MAX(IF((YEAR('Base de données cours'!$A$2:$A$91)=$C$1)*('Base de données cours'!$B$1:$BC$1=AK$2),'Base de données cours'!$B$2:$BC$91))</f>
        <v>2575</v>
      </c>
      <c r="AL4" s="33">
        <f t="array" ref="AL4">MAX(IF((YEAR('Base de données cours'!$A$2:$A$91)=$C$1)*('Base de données cours'!$B$1:$BC$1=AL$2),'Base de données cours'!$B$2:$BC$91))</f>
        <v>14510</v>
      </c>
      <c r="AM4" s="33">
        <f t="array" ref="AM4">MAX(IF((YEAR('Base de données cours'!$A$2:$A$91)=$C$1)*('Base de données cours'!$B$1:$BC$1=AM$2),'Base de données cours'!$B$2:$BC$91))</f>
        <v>660</v>
      </c>
      <c r="AN4" s="33">
        <f t="array" ref="AN4">MAX(IF((YEAR('Base de données cours'!$A$2:$A$91)=$C$1)*('Base de données cours'!$B$1:$BC$1=AN$2),'Base de données cours'!$B$2:$BC$91))</f>
        <v>126850</v>
      </c>
      <c r="AO4" s="33">
        <f t="array" ref="AO4">MAX(IF((YEAR('Base de données cours'!$A$2:$A$91)=$C$1)*('Base de données cours'!$B$1:$BC$1=AO$2),'Base de données cours'!$B$2:$BC$91))</f>
        <v>20000</v>
      </c>
      <c r="AP4" s="33">
        <f t="array" ref="AP4">MAX(IF((YEAR('Base de données cours'!$A$2:$A$91)=$C$1)*('Base de données cours'!$B$1:$BC$1=AP$2),'Base de données cours'!$B$2:$BC$91))</f>
        <v>55000</v>
      </c>
      <c r="AQ4" s="33">
        <f t="array" ref="AQ4">MAX(IF((YEAR('Base de données cours'!$A$2:$A$91)=$C$1)*('Base de données cours'!$B$1:$BC$1=AQ$2),'Base de données cours'!$B$2:$BC$91))</f>
        <v>7600</v>
      </c>
      <c r="AR4" s="33">
        <f t="array" ref="AR4">MAX(IF((YEAR('Base de données cours'!$A$2:$A$91)=$C$1)*('Base de données cours'!$B$1:$BC$1=AR$2),'Base de données cours'!$B$2:$BC$91))</f>
        <v>3550</v>
      </c>
      <c r="AS4" s="33">
        <f t="array" ref="AS4">MAX(IF((YEAR('Base de données cours'!$A$2:$A$91)=$C$1)*('Base de données cours'!$B$1:$BC$1=AS$2),'Base de données cours'!$B$2:$BC$91))</f>
        <v>103.23</v>
      </c>
      <c r="AT4" s="33">
        <f t="array" ref="AT4">MAX(IF((YEAR('Base de données cours'!$A$2:$A$91)=$C$1)*('Base de données cours'!$B$1:$BC$1=AT$2),'Base de données cours'!$B$2:$BC$91))</f>
        <v>2000</v>
      </c>
      <c r="AU4" s="33">
        <f t="array" ref="AU4">MAX(IF((YEAR('Base de données cours'!$A$2:$A$91)=$C$1)*('Base de données cours'!$B$1:$BC$1=AU$2),'Base de données cours'!$B$2:$BC$91))</f>
        <v>8700</v>
      </c>
      <c r="AV4" s="33">
        <f t="array" ref="AV4">MAX(IF((YEAR('Base de données cours'!$A$2:$A$91)=$C$1)*('Base de données cours'!$B$1:$BC$1=AV$2),'Base de données cours'!$B$2:$BC$91))</f>
        <v>4795</v>
      </c>
      <c r="AW4" s="33">
        <f t="array" ref="AW4">MAX(IF((YEAR('Base de données cours'!$A$2:$A$91)=$C$1)*('Base de données cours'!$B$1:$BC$1=AW$2),'Base de données cours'!$B$2:$BC$91))</f>
        <v>22800</v>
      </c>
      <c r="AX4" s="33">
        <f t="array" ref="AX4">MAX(IF((YEAR('Base de données cours'!$A$2:$A$91)=$C$1)*('Base de données cours'!$B$1:$BC$1=AX$2),'Base de données cours'!$B$2:$BC$91))</f>
        <v>676.12</v>
      </c>
      <c r="AY4" s="33">
        <f t="array" ref="AY4">MAX(IF((YEAR('Base de données cours'!$A$2:$A$91)=$C$1)*('Base de données cours'!$B$1:$BC$1=AY$2),'Base de données cours'!$B$2:$BC$91))</f>
        <v>4900</v>
      </c>
      <c r="AZ4" s="33">
        <f t="array" ref="AZ4">MAX(IF((YEAR('Base de données cours'!$A$2:$A$91)=$C$1)*('Base de données cours'!$B$1:$BC$1=AZ$2),'Base de données cours'!$B$2:$BC$91))</f>
        <v>3235</v>
      </c>
      <c r="BA4" s="33">
        <f t="array" ref="BA4">MAX(IF((YEAR('Base de données cours'!$A$2:$A$91)=$C$1)*('Base de données cours'!$B$1:$BC$1=BA$2),'Base de données cours'!$B$2:$BC$91))</f>
        <v>1181.28</v>
      </c>
      <c r="BB4" s="33">
        <f t="array" ref="BB4">MAX(IF((YEAR('Base de données cours'!$A$2:$A$91)=$C$1)*('Base de données cours'!$B$1:$BC$1=BB$2),'Base de données cours'!$B$2:$BC$91))</f>
        <v>217.87</v>
      </c>
      <c r="BC4" s="33">
        <f t="array" ref="BC4">MAX(IF((YEAR('Base de données cours'!$A$2:$A$91)=$C$1)*('Base de données cours'!$B$1:$BC$1=BC$2),'Base de données cours'!$B$2:$BC$91))</f>
        <v>242.03</v>
      </c>
    </row>
  </sheetData>
  <dataValidations count="1">
    <dataValidation type="list" allowBlank="1" showInputMessage="1" showErrorMessage="1" sqref="C1">
      <formula1>$F$1:$N$1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 cours</vt:lpstr>
      <vt:lpstr>Min-Max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2019-11-08T09:58:49Z</dcterms:created>
  <dcterms:modified xsi:type="dcterms:W3CDTF">2019-11-08T15:56:26Z</dcterms:modified>
</cp:coreProperties>
</file>