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U563633\KPI_HEBDO\"/>
    </mc:Choice>
  </mc:AlternateContent>
  <bookViews>
    <workbookView xWindow="0" yWindow="0" windowWidth="20490" windowHeight="7170"/>
  </bookViews>
  <sheets>
    <sheet name="Januar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P17" i="2" l="1"/>
  <c r="DO17" i="2"/>
  <c r="DN17" i="2"/>
  <c r="DL17" i="2"/>
  <c r="DK17" i="2"/>
  <c r="DJ17" i="2"/>
  <c r="DH17" i="2"/>
  <c r="DG17" i="2"/>
  <c r="DF17" i="2"/>
  <c r="DD17" i="2"/>
  <c r="DC17" i="2"/>
  <c r="DB17" i="2"/>
  <c r="CZ17" i="2"/>
  <c r="CY17" i="2"/>
  <c r="CX17" i="2"/>
  <c r="CU17" i="2"/>
  <c r="CR17" i="2"/>
  <c r="CQ17" i="2"/>
  <c r="CO17" i="2"/>
  <c r="CN17" i="2"/>
  <c r="CM17" i="2"/>
  <c r="CK17" i="2"/>
  <c r="CJ17" i="2"/>
  <c r="CI17" i="2"/>
  <c r="CG17" i="2"/>
  <c r="CF17" i="2"/>
  <c r="CE17" i="2"/>
  <c r="CC17" i="2"/>
  <c r="CB17" i="2"/>
  <c r="CA17" i="2"/>
  <c r="BY17" i="2"/>
  <c r="BX17" i="2"/>
  <c r="BW17" i="2"/>
  <c r="BT17" i="2"/>
  <c r="BQ17" i="2"/>
  <c r="BP17" i="2"/>
  <c r="BN17" i="2"/>
  <c r="BM17" i="2"/>
  <c r="BL17" i="2"/>
  <c r="BJ17" i="2"/>
  <c r="BI17" i="2"/>
  <c r="BH17" i="2"/>
  <c r="BF17" i="2"/>
  <c r="BE17" i="2"/>
  <c r="BD17" i="2"/>
  <c r="BB17" i="2"/>
  <c r="BA17" i="2"/>
  <c r="AZ17" i="2"/>
  <c r="AX17" i="2"/>
  <c r="AW17" i="2"/>
  <c r="AV17" i="2"/>
  <c r="AS17" i="2"/>
  <c r="AP17" i="2"/>
  <c r="AO17" i="2"/>
  <c r="AM17" i="2"/>
  <c r="AL17" i="2"/>
  <c r="AK17" i="2"/>
  <c r="AI17" i="2"/>
  <c r="AH17" i="2"/>
  <c r="AG17" i="2"/>
  <c r="AE17" i="2"/>
  <c r="AD17" i="2"/>
  <c r="AC17" i="2"/>
  <c r="AA17" i="2"/>
  <c r="Z17" i="2"/>
  <c r="Y17" i="2"/>
  <c r="R17" i="2"/>
  <c r="O17" i="2"/>
  <c r="N17" i="2"/>
  <c r="L17" i="2"/>
  <c r="K17" i="2"/>
  <c r="J17" i="2"/>
  <c r="H17" i="2"/>
  <c r="G17" i="2"/>
  <c r="DP16" i="2"/>
  <c r="DO16" i="2"/>
  <c r="DN16" i="2"/>
  <c r="DL16" i="2"/>
  <c r="DK16" i="2"/>
  <c r="DJ16" i="2"/>
  <c r="DH16" i="2"/>
  <c r="DG16" i="2"/>
  <c r="DF16" i="2"/>
  <c r="DD16" i="2"/>
  <c r="DC16" i="2"/>
  <c r="DB16" i="2"/>
  <c r="CZ16" i="2"/>
  <c r="CY16" i="2"/>
  <c r="CX16" i="2"/>
  <c r="CU16" i="2"/>
  <c r="CR16" i="2"/>
  <c r="CQ16" i="2"/>
  <c r="CO16" i="2"/>
  <c r="CN16" i="2"/>
  <c r="CM16" i="2"/>
  <c r="CK16" i="2"/>
  <c r="CJ16" i="2"/>
  <c r="CI16" i="2"/>
  <c r="CG16" i="2"/>
  <c r="CF16" i="2"/>
  <c r="CE16" i="2"/>
  <c r="CC16" i="2"/>
  <c r="CB16" i="2"/>
  <c r="CA16" i="2"/>
  <c r="BY16" i="2"/>
  <c r="BX16" i="2"/>
  <c r="BW16" i="2"/>
  <c r="BT16" i="2"/>
  <c r="BQ16" i="2"/>
  <c r="BP16" i="2"/>
  <c r="BN16" i="2"/>
  <c r="BM16" i="2"/>
  <c r="BL16" i="2"/>
  <c r="BJ16" i="2"/>
  <c r="BI16" i="2"/>
  <c r="BH16" i="2"/>
  <c r="BF16" i="2"/>
  <c r="BE16" i="2"/>
  <c r="BD16" i="2"/>
  <c r="BB16" i="2"/>
  <c r="BA16" i="2"/>
  <c r="AZ16" i="2"/>
  <c r="AX16" i="2"/>
  <c r="AW16" i="2"/>
  <c r="AV16" i="2"/>
  <c r="AS16" i="2"/>
  <c r="AP16" i="2"/>
  <c r="AO16" i="2"/>
  <c r="AM16" i="2"/>
  <c r="AL16" i="2"/>
  <c r="AK16" i="2"/>
  <c r="AI16" i="2"/>
  <c r="AH16" i="2"/>
  <c r="AG16" i="2"/>
  <c r="AE16" i="2"/>
  <c r="AD16" i="2"/>
  <c r="AC16" i="2"/>
  <c r="AA16" i="2"/>
  <c r="Z16" i="2"/>
  <c r="Y16" i="2"/>
  <c r="R16" i="2"/>
  <c r="O16" i="2"/>
  <c r="N16" i="2"/>
  <c r="L16" i="2"/>
  <c r="K16" i="2"/>
  <c r="J16" i="2"/>
  <c r="H16" i="2"/>
  <c r="G16" i="2"/>
  <c r="DQ15" i="2"/>
  <c r="DQ17" i="2" s="1"/>
  <c r="DM15" i="2"/>
  <c r="DM17" i="2" s="1"/>
  <c r="DI15" i="2"/>
  <c r="DI17" i="2" s="1"/>
  <c r="DE15" i="2"/>
  <c r="DE17" i="2" s="1"/>
  <c r="DA15" i="2"/>
  <c r="DA17" i="2" s="1"/>
  <c r="CT15" i="2"/>
  <c r="CT17" i="2" s="1"/>
  <c r="CP15" i="2"/>
  <c r="CP17" i="2" s="1"/>
  <c r="CL15" i="2"/>
  <c r="CL17" i="2" s="1"/>
  <c r="CH15" i="2"/>
  <c r="CH17" i="2" s="1"/>
  <c r="CD15" i="2"/>
  <c r="CD17" i="2" s="1"/>
  <c r="BZ15" i="2"/>
  <c r="BZ17" i="2" s="1"/>
  <c r="BS15" i="2"/>
  <c r="BS17" i="2" s="1"/>
  <c r="BO15" i="2"/>
  <c r="BO17" i="2" s="1"/>
  <c r="BK15" i="2"/>
  <c r="BG15" i="2"/>
  <c r="BC15" i="2"/>
  <c r="AR15" i="2"/>
  <c r="AN15" i="2"/>
  <c r="AJ15" i="2"/>
  <c r="AF15" i="2"/>
  <c r="AB15" i="2"/>
  <c r="AB17" i="2" s="1"/>
  <c r="U15" i="2"/>
  <c r="U17" i="2" s="1"/>
  <c r="Q15" i="2"/>
  <c r="Q17" i="2" s="1"/>
  <c r="M15" i="2"/>
  <c r="M17" i="2" s="1"/>
  <c r="I15" i="2"/>
  <c r="I17" i="2" s="1"/>
  <c r="DQ14" i="2"/>
  <c r="DQ16" i="2" s="1"/>
  <c r="DM14" i="2"/>
  <c r="DM16" i="2" s="1"/>
  <c r="DI14" i="2"/>
  <c r="DI16" i="2" s="1"/>
  <c r="DE14" i="2"/>
  <c r="DE16" i="2" s="1"/>
  <c r="DA14" i="2"/>
  <c r="DA16" i="2" s="1"/>
  <c r="CT14" i="2"/>
  <c r="CT16" i="2" s="1"/>
  <c r="CP14" i="2"/>
  <c r="CP16" i="2" s="1"/>
  <c r="CL14" i="2"/>
  <c r="CL16" i="2" s="1"/>
  <c r="CH14" i="2"/>
  <c r="CH16" i="2" s="1"/>
  <c r="CD14" i="2"/>
  <c r="CD16" i="2" s="1"/>
  <c r="BZ14" i="2"/>
  <c r="BZ16" i="2" s="1"/>
  <c r="BS14" i="2"/>
  <c r="BS16" i="2" s="1"/>
  <c r="BO14" i="2"/>
  <c r="BO16" i="2" s="1"/>
  <c r="BK14" i="2"/>
  <c r="BG14" i="2"/>
  <c r="BC14" i="2"/>
  <c r="AR14" i="2"/>
  <c r="AN14" i="2"/>
  <c r="AJ14" i="2"/>
  <c r="AF14" i="2"/>
  <c r="AB14" i="2"/>
  <c r="AB16" i="2" s="1"/>
  <c r="U14" i="2"/>
  <c r="U16" i="2" s="1"/>
  <c r="Q14" i="2"/>
  <c r="Q16" i="2" s="1"/>
  <c r="M14" i="2"/>
  <c r="M16" i="2" s="1"/>
  <c r="I14" i="2"/>
  <c r="I16" i="2" s="1"/>
  <c r="DP11" i="2"/>
  <c r="DO11" i="2"/>
  <c r="DN11" i="2"/>
  <c r="DL11" i="2"/>
  <c r="DK11" i="2"/>
  <c r="DJ11" i="2"/>
  <c r="DH11" i="2"/>
  <c r="DG11" i="2"/>
  <c r="DF11" i="2"/>
  <c r="DD11" i="2"/>
  <c r="DC11" i="2"/>
  <c r="DB11" i="2"/>
  <c r="CZ11" i="2"/>
  <c r="CY11" i="2"/>
  <c r="CX11" i="2"/>
  <c r="CU11" i="2"/>
  <c r="CR11" i="2"/>
  <c r="CQ11" i="2"/>
  <c r="CO11" i="2"/>
  <c r="CN11" i="2"/>
  <c r="CM11" i="2"/>
  <c r="CK11" i="2"/>
  <c r="CJ11" i="2"/>
  <c r="CI11" i="2"/>
  <c r="CG11" i="2"/>
  <c r="CF11" i="2"/>
  <c r="CE11" i="2"/>
  <c r="CC11" i="2"/>
  <c r="CB11" i="2"/>
  <c r="CA11" i="2"/>
  <c r="BY11" i="2"/>
  <c r="BX11" i="2"/>
  <c r="BW11" i="2"/>
  <c r="BT11" i="2"/>
  <c r="BQ11" i="2"/>
  <c r="BP11" i="2"/>
  <c r="BN11" i="2"/>
  <c r="BM11" i="2"/>
  <c r="BL11" i="2"/>
  <c r="BJ11" i="2"/>
  <c r="BI11" i="2"/>
  <c r="BH11" i="2"/>
  <c r="BF11" i="2"/>
  <c r="BE11" i="2"/>
  <c r="BD11" i="2"/>
  <c r="BB11" i="2"/>
  <c r="BA11" i="2"/>
  <c r="AZ11" i="2"/>
  <c r="AX11" i="2"/>
  <c r="AW11" i="2"/>
  <c r="AV11" i="2"/>
  <c r="AS11" i="2"/>
  <c r="AP11" i="2"/>
  <c r="AO11" i="2"/>
  <c r="AM11" i="2"/>
  <c r="AL11" i="2"/>
  <c r="AK11" i="2"/>
  <c r="AI11" i="2"/>
  <c r="AH11" i="2"/>
  <c r="AG11" i="2"/>
  <c r="AE11" i="2"/>
  <c r="AD11" i="2"/>
  <c r="AC11" i="2"/>
  <c r="AA11" i="2"/>
  <c r="Z11" i="2"/>
  <c r="Y11" i="2"/>
  <c r="R11" i="2"/>
  <c r="O11" i="2"/>
  <c r="N11" i="2"/>
  <c r="L11" i="2"/>
  <c r="K11" i="2"/>
  <c r="J11" i="2"/>
  <c r="H11" i="2"/>
  <c r="G11" i="2"/>
  <c r="DQ10" i="2"/>
  <c r="DM10" i="2"/>
  <c r="DI10" i="2"/>
  <c r="DE10" i="2"/>
  <c r="DA10" i="2"/>
  <c r="CT10" i="2"/>
  <c r="CP10" i="2"/>
  <c r="CL10" i="2"/>
  <c r="CH10" i="2"/>
  <c r="CD10" i="2"/>
  <c r="BZ10" i="2"/>
  <c r="BS10" i="2"/>
  <c r="BO10" i="2"/>
  <c r="BK10" i="2"/>
  <c r="BG10" i="2"/>
  <c r="BC10" i="2"/>
  <c r="AY10" i="2"/>
  <c r="AR10" i="2"/>
  <c r="AN10" i="2"/>
  <c r="AJ10" i="2"/>
  <c r="AF10" i="2"/>
  <c r="AB10" i="2"/>
  <c r="U10" i="2"/>
  <c r="Q10" i="2"/>
  <c r="M10" i="2"/>
  <c r="I10" i="2"/>
  <c r="DQ9" i="2"/>
  <c r="DQ11" i="2" s="1"/>
  <c r="DM9" i="2"/>
  <c r="DM11" i="2" s="1"/>
  <c r="DI9" i="2"/>
  <c r="DI11" i="2" s="1"/>
  <c r="DE9" i="2"/>
  <c r="DE11" i="2" s="1"/>
  <c r="DA9" i="2"/>
  <c r="DA11" i="2" s="1"/>
  <c r="CT9" i="2"/>
  <c r="CT11" i="2" s="1"/>
  <c r="CP9" i="2"/>
  <c r="CP11" i="2" s="1"/>
  <c r="CL9" i="2"/>
  <c r="CL11" i="2" s="1"/>
  <c r="CH9" i="2"/>
  <c r="CH11" i="2" s="1"/>
  <c r="CD9" i="2"/>
  <c r="CD11" i="2" s="1"/>
  <c r="BZ9" i="2"/>
  <c r="BZ11" i="2" s="1"/>
  <c r="BS9" i="2"/>
  <c r="BS11" i="2" s="1"/>
  <c r="BO9" i="2"/>
  <c r="BO11" i="2" s="1"/>
  <c r="BK9" i="2"/>
  <c r="BG9" i="2"/>
  <c r="BC9" i="2"/>
  <c r="AY9" i="2"/>
  <c r="AR9" i="2"/>
  <c r="AN9" i="2"/>
  <c r="AJ9" i="2"/>
  <c r="AJ11" i="2" s="1"/>
  <c r="AF9" i="2"/>
  <c r="AB9" i="2"/>
  <c r="AB11" i="2" s="1"/>
  <c r="U9" i="2"/>
  <c r="U11" i="2" s="1"/>
  <c r="Q9" i="2"/>
  <c r="Q11" i="2" s="1"/>
  <c r="M9" i="2"/>
  <c r="M11" i="2" s="1"/>
  <c r="I9" i="2"/>
  <c r="I11" i="2" s="1"/>
  <c r="DP7" i="2"/>
  <c r="DO7" i="2"/>
  <c r="DN7" i="2"/>
  <c r="DL7" i="2"/>
  <c r="DK7" i="2"/>
  <c r="DJ7" i="2"/>
  <c r="DH7" i="2"/>
  <c r="DG7" i="2"/>
  <c r="DF7" i="2"/>
  <c r="DD7" i="2"/>
  <c r="DC7" i="2"/>
  <c r="DB7" i="2"/>
  <c r="CZ7" i="2"/>
  <c r="CY7" i="2"/>
  <c r="CX7" i="2"/>
  <c r="CU7" i="2"/>
  <c r="CR7" i="2"/>
  <c r="CQ7" i="2"/>
  <c r="CO7" i="2"/>
  <c r="CN7" i="2"/>
  <c r="CM7" i="2"/>
  <c r="CK7" i="2"/>
  <c r="CJ7" i="2"/>
  <c r="CI7" i="2"/>
  <c r="CG7" i="2"/>
  <c r="CF7" i="2"/>
  <c r="CE7" i="2"/>
  <c r="CC7" i="2"/>
  <c r="CB7" i="2"/>
  <c r="CA7" i="2"/>
  <c r="BY7" i="2"/>
  <c r="BX7" i="2"/>
  <c r="BW7" i="2"/>
  <c r="BT7" i="2"/>
  <c r="BQ7" i="2"/>
  <c r="BP7" i="2"/>
  <c r="BN7" i="2"/>
  <c r="BM7" i="2"/>
  <c r="BL7" i="2"/>
  <c r="BJ7" i="2"/>
  <c r="BI7" i="2"/>
  <c r="BH7" i="2"/>
  <c r="BF7" i="2"/>
  <c r="BE7" i="2"/>
  <c r="BD7" i="2"/>
  <c r="BB7" i="2"/>
  <c r="BA7" i="2"/>
  <c r="AZ7" i="2"/>
  <c r="AX7" i="2"/>
  <c r="AW7" i="2"/>
  <c r="AV7" i="2"/>
  <c r="AS7" i="2"/>
  <c r="AP7" i="2"/>
  <c r="AO7" i="2"/>
  <c r="AM7" i="2"/>
  <c r="AL7" i="2"/>
  <c r="AK7" i="2"/>
  <c r="AI7" i="2"/>
  <c r="AH7" i="2"/>
  <c r="AG7" i="2"/>
  <c r="AE7" i="2"/>
  <c r="AD7" i="2"/>
  <c r="AC7" i="2"/>
  <c r="AA7" i="2"/>
  <c r="Z7" i="2"/>
  <c r="Y7" i="2"/>
  <c r="R7" i="2"/>
  <c r="O7" i="2"/>
  <c r="N7" i="2"/>
  <c r="L7" i="2"/>
  <c r="K7" i="2"/>
  <c r="J7" i="2"/>
  <c r="H7" i="2"/>
  <c r="G7" i="2"/>
  <c r="DQ6" i="2"/>
  <c r="DM6" i="2"/>
  <c r="DI6" i="2"/>
  <c r="DE6" i="2"/>
  <c r="DA6" i="2"/>
  <c r="CT6" i="2"/>
  <c r="CP6" i="2"/>
  <c r="CL6" i="2"/>
  <c r="CH6" i="2"/>
  <c r="CD6" i="2"/>
  <c r="BZ6" i="2"/>
  <c r="BS6" i="2"/>
  <c r="BO6" i="2"/>
  <c r="BK6" i="2"/>
  <c r="BG6" i="2"/>
  <c r="BC6" i="2"/>
  <c r="AR6" i="2"/>
  <c r="AN6" i="2"/>
  <c r="AJ6" i="2"/>
  <c r="AF6" i="2"/>
  <c r="AB6" i="2"/>
  <c r="U6" i="2"/>
  <c r="Q6" i="2"/>
  <c r="Q7" i="2" s="1"/>
  <c r="M6" i="2"/>
  <c r="I6" i="2"/>
  <c r="DQ5" i="2"/>
  <c r="DQ7" i="2" s="1"/>
  <c r="DM5" i="2"/>
  <c r="DM7" i="2" s="1"/>
  <c r="DI5" i="2"/>
  <c r="DI7" i="2" s="1"/>
  <c r="DE5" i="2"/>
  <c r="DE7" i="2" s="1"/>
  <c r="DA5" i="2"/>
  <c r="DA7" i="2" s="1"/>
  <c r="CT5" i="2"/>
  <c r="CT7" i="2" s="1"/>
  <c r="CP5" i="2"/>
  <c r="CP7" i="2" s="1"/>
  <c r="CL5" i="2"/>
  <c r="CL7" i="2" s="1"/>
  <c r="CH5" i="2"/>
  <c r="CH7" i="2" s="1"/>
  <c r="CD5" i="2"/>
  <c r="CD7" i="2" s="1"/>
  <c r="BZ5" i="2"/>
  <c r="BZ7" i="2" s="1"/>
  <c r="BS5" i="2"/>
  <c r="BS7" i="2" s="1"/>
  <c r="BO5" i="2"/>
  <c r="BO7" i="2" s="1"/>
  <c r="BK5" i="2"/>
  <c r="BG5" i="2"/>
  <c r="BC5" i="2"/>
  <c r="AY5" i="2"/>
  <c r="AY7" i="2" s="1"/>
  <c r="AR5" i="2"/>
  <c r="AN5" i="2"/>
  <c r="AJ5" i="2"/>
  <c r="AF5" i="2"/>
  <c r="AB5" i="2"/>
  <c r="AB7" i="2" s="1"/>
  <c r="U5" i="2"/>
  <c r="U7" i="2" s="1"/>
  <c r="Q5" i="2"/>
  <c r="M5" i="2"/>
  <c r="M7" i="2" s="1"/>
  <c r="I5" i="2"/>
  <c r="I7" i="2" s="1"/>
  <c r="BK11" i="2" l="1"/>
  <c r="BK7" i="2"/>
  <c r="BK16" i="2"/>
  <c r="BK17" i="2"/>
  <c r="BG11" i="2"/>
  <c r="BG7" i="2"/>
  <c r="BG16" i="2"/>
  <c r="BG17" i="2"/>
  <c r="BC17" i="2"/>
  <c r="BC7" i="2"/>
  <c r="BC11" i="2"/>
  <c r="BC16" i="2"/>
  <c r="AY11" i="2"/>
  <c r="AY16" i="2"/>
  <c r="AY17" i="2"/>
  <c r="AR7" i="2"/>
  <c r="AR11" i="2"/>
  <c r="AR16" i="2"/>
  <c r="AR17" i="2"/>
  <c r="AN11" i="2"/>
  <c r="AN7" i="2"/>
  <c r="AN16" i="2"/>
  <c r="AN17" i="2"/>
  <c r="AJ17" i="2"/>
  <c r="AJ7" i="2"/>
  <c r="AJ16" i="2"/>
  <c r="AF7" i="2"/>
  <c r="AF11" i="2"/>
  <c r="AF16" i="2"/>
  <c r="AF17" i="2"/>
</calcChain>
</file>

<file path=xl/sharedStrings.xml><?xml version="1.0" encoding="utf-8"?>
<sst xmlns="http://schemas.openxmlformats.org/spreadsheetml/2006/main" count="129" uniqueCount="24">
  <si>
    <t>Zmena</t>
  </si>
  <si>
    <t>Datum</t>
  </si>
  <si>
    <t>B</t>
  </si>
  <si>
    <t>A</t>
  </si>
  <si>
    <t>C</t>
  </si>
  <si>
    <t>VK</t>
  </si>
  <si>
    <t>OBJ</t>
  </si>
  <si>
    <t>Vyrob.</t>
  </si>
  <si>
    <t>Vyrad.</t>
  </si>
  <si>
    <t>%BD FL. P21 BITON</t>
  </si>
  <si>
    <t>%BD FL. P21</t>
  </si>
  <si>
    <t>%BD FL. B6</t>
  </si>
  <si>
    <t>RO ETAN (%)</t>
  </si>
  <si>
    <t>B6</t>
  </si>
  <si>
    <t>P21</t>
  </si>
  <si>
    <t>KVALITA</t>
  </si>
  <si>
    <t xml:space="preserve">DVT </t>
  </si>
  <si>
    <t>DVT MASTIC (/1000 Voz)</t>
  </si>
  <si>
    <t>DVT GRAINS (/1000 Voz)</t>
  </si>
  <si>
    <t>MASTIC</t>
  </si>
  <si>
    <t>GRAINS</t>
  </si>
  <si>
    <t>X</t>
  </si>
  <si>
    <t>Total</t>
  </si>
  <si>
    <t>90.7%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</si>
</sst>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Up"/>
    </fill>
    <fill>
      <patternFill patternType="darkGray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108"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9" fontId="4" fillId="0" borderId="2" xfId="2" applyFont="1" applyBorder="1" applyAlignment="1">
      <alignment horizontal="center" vertical="center"/>
    </xf>
    <xf numFmtId="9" fontId="5" fillId="0" borderId="2" xfId="2" applyFont="1" applyFill="1" applyBorder="1" applyAlignment="1">
      <alignment horizontal="center" vertical="center" wrapText="1"/>
    </xf>
    <xf numFmtId="9" fontId="4" fillId="0" borderId="1" xfId="2" applyFont="1" applyBorder="1" applyAlignment="1">
      <alignment vertical="center"/>
    </xf>
    <xf numFmtId="9" fontId="4" fillId="0" borderId="3" xfId="2" applyFont="1" applyBorder="1" applyAlignment="1">
      <alignment vertical="center"/>
    </xf>
    <xf numFmtId="0" fontId="4" fillId="8" borderId="7" xfId="0" applyFont="1" applyFill="1" applyBorder="1" applyAlignment="1">
      <alignment vertical="center"/>
    </xf>
    <xf numFmtId="0" fontId="4" fillId="8" borderId="8" xfId="0" applyFont="1" applyFill="1" applyBorder="1" applyAlignment="1">
      <alignment vertical="center"/>
    </xf>
    <xf numFmtId="0" fontId="4" fillId="8" borderId="9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0" fontId="4" fillId="8" borderId="11" xfId="0" applyFont="1" applyFill="1" applyBorder="1" applyAlignment="1">
      <alignment vertical="center"/>
    </xf>
    <xf numFmtId="0" fontId="4" fillId="8" borderId="12" xfId="0" applyFont="1" applyFill="1" applyBorder="1" applyAlignment="1">
      <alignment vertical="center"/>
    </xf>
    <xf numFmtId="0" fontId="4" fillId="8" borderId="13" xfId="0" applyFont="1" applyFill="1" applyBorder="1" applyAlignment="1">
      <alignment vertical="center"/>
    </xf>
    <xf numFmtId="0" fontId="4" fillId="8" borderId="14" xfId="0" applyFont="1" applyFill="1" applyBorder="1" applyAlignment="1">
      <alignment vertical="center"/>
    </xf>
    <xf numFmtId="0" fontId="5" fillId="6" borderId="2" xfId="1" applyFont="1" applyFill="1" applyBorder="1" applyAlignment="1">
      <alignment horizontal="center" vertical="center"/>
    </xf>
    <xf numFmtId="164" fontId="5" fillId="6" borderId="2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8" borderId="10" xfId="0" applyNumberFormat="1" applyFont="1" applyFill="1" applyBorder="1" applyAlignment="1">
      <alignment vertical="center"/>
    </xf>
    <xf numFmtId="164" fontId="4" fillId="8" borderId="0" xfId="0" applyNumberFormat="1" applyFont="1" applyFill="1" applyBorder="1" applyAlignment="1">
      <alignment vertical="center"/>
    </xf>
    <xf numFmtId="164" fontId="4" fillId="8" borderId="11" xfId="0" applyNumberFormat="1" applyFont="1" applyFill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9" fontId="5" fillId="4" borderId="2" xfId="2" applyFont="1" applyFill="1" applyBorder="1" applyAlignment="1">
      <alignment horizontal="center" vertical="center" wrapText="1"/>
    </xf>
    <xf numFmtId="9" fontId="3" fillId="0" borderId="0" xfId="2" applyFont="1" applyAlignment="1">
      <alignment horizontal="center" vertical="center"/>
    </xf>
    <xf numFmtId="165" fontId="5" fillId="4" borderId="2" xfId="1" applyNumberFormat="1" applyFont="1" applyFill="1" applyBorder="1" applyAlignment="1">
      <alignment horizontal="center" vertical="center" wrapText="1"/>
    </xf>
    <xf numFmtId="165" fontId="5" fillId="4" borderId="2" xfId="2" applyNumberFormat="1" applyFont="1" applyFill="1" applyBorder="1" applyAlignment="1">
      <alignment horizontal="center" vertical="center" wrapText="1"/>
    </xf>
    <xf numFmtId="165" fontId="4" fillId="0" borderId="2" xfId="2" applyNumberFormat="1" applyFont="1" applyBorder="1" applyAlignment="1">
      <alignment horizontal="center" vertical="center"/>
    </xf>
    <xf numFmtId="165" fontId="4" fillId="8" borderId="10" xfId="0" applyNumberFormat="1" applyFont="1" applyFill="1" applyBorder="1" applyAlignment="1">
      <alignment vertical="center"/>
    </xf>
    <xf numFmtId="165" fontId="4" fillId="8" borderId="0" xfId="0" applyNumberFormat="1" applyFont="1" applyFill="1" applyBorder="1" applyAlignment="1">
      <alignment vertical="center"/>
    </xf>
    <xf numFmtId="165" fontId="4" fillId="8" borderId="11" xfId="0" applyNumberFormat="1" applyFont="1" applyFill="1" applyBorder="1" applyAlignment="1">
      <alignment vertical="center"/>
    </xf>
    <xf numFmtId="165" fontId="4" fillId="0" borderId="0" xfId="0" applyNumberFormat="1" applyFont="1" applyBorder="1" applyAlignment="1">
      <alignment horizontal="center" vertical="center"/>
    </xf>
    <xf numFmtId="165" fontId="5" fillId="3" borderId="2" xfId="1" applyNumberFormat="1" applyFont="1" applyFill="1" applyBorder="1" applyAlignment="1">
      <alignment horizontal="center" vertical="center" wrapText="1"/>
    </xf>
    <xf numFmtId="165" fontId="5" fillId="3" borderId="2" xfId="2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9" fontId="4" fillId="0" borderId="4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3" xfId="2" applyFont="1" applyFill="1" applyBorder="1" applyAlignment="1">
      <alignment horizontal="center" vertical="center"/>
    </xf>
    <xf numFmtId="9" fontId="4" fillId="0" borderId="4" xfId="2" applyFont="1" applyFill="1" applyBorder="1" applyAlignment="1">
      <alignment horizontal="center" vertical="center"/>
    </xf>
    <xf numFmtId="9" fontId="5" fillId="0" borderId="1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9" fontId="4" fillId="0" borderId="4" xfId="2" applyFont="1" applyBorder="1" applyAlignment="1">
      <alignment horizontal="center" vertical="center"/>
    </xf>
    <xf numFmtId="9" fontId="4" fillId="0" borderId="3" xfId="2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165" fontId="4" fillId="0" borderId="3" xfId="2" applyNumberFormat="1" applyFont="1" applyBorder="1" applyAlignment="1">
      <alignment horizontal="center" vertical="center"/>
    </xf>
    <xf numFmtId="165" fontId="4" fillId="0" borderId="4" xfId="2" applyNumberFormat="1" applyFont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" fontId="5" fillId="2" borderId="1" xfId="1" applyNumberFormat="1" applyFont="1" applyFill="1" applyBorder="1" applyAlignment="1">
      <alignment horizontal="center" vertical="center" wrapText="1"/>
    </xf>
    <xf numFmtId="16" fontId="5" fillId="2" borderId="4" xfId="1" applyNumberFormat="1" applyFont="1" applyFill="1" applyBorder="1" applyAlignment="1">
      <alignment horizontal="center" vertical="center" wrapText="1"/>
    </xf>
    <xf numFmtId="16" fontId="5" fillId="2" borderId="3" xfId="1" applyNumberFormat="1" applyFont="1" applyFill="1" applyBorder="1" applyAlignment="1">
      <alignment horizontal="center" vertical="center" wrapText="1"/>
    </xf>
    <xf numFmtId="16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</cellXfs>
  <cellStyles count="3">
    <cellStyle name="Normal" xfId="0" builtinId="0"/>
    <cellStyle name="Normálna 2" xfId="1"/>
    <cellStyle name="Pourcentage" xfId="2" builtinId="5"/>
  </cellStyles>
  <dxfs count="5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9"/>
  <sheetViews>
    <sheetView tabSelected="1" zoomScale="66" zoomScaleNormal="66" workbookViewId="0">
      <pane xSplit="2" topLeftCell="I1" activePane="topRight" state="frozen"/>
      <selection pane="topRight" activeCell="BG22" sqref="BG22"/>
    </sheetView>
  </sheetViews>
  <sheetFormatPr baseColWidth="10" defaultColWidth="18.85546875" defaultRowHeight="18.75" x14ac:dyDescent="0.25"/>
  <cols>
    <col min="1" max="1" width="30.42578125" style="9" customWidth="1"/>
    <col min="2" max="2" width="22.42578125" style="9" customWidth="1"/>
    <col min="3" max="16384" width="18.85546875" style="9"/>
  </cols>
  <sheetData>
    <row r="1" spans="1:122" s="10" customFormat="1" ht="19.5" thickBot="1" x14ac:dyDescent="0.3">
      <c r="A1" s="9"/>
      <c r="B1" s="34">
        <v>0.94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</row>
    <row r="2" spans="1:122" s="10" customFormat="1" ht="19.5" thickBot="1" x14ac:dyDescent="0.3">
      <c r="A2" s="49" t="s">
        <v>1</v>
      </c>
      <c r="B2" s="107" t="s">
        <v>6</v>
      </c>
      <c r="C2" s="106">
        <v>43831</v>
      </c>
      <c r="D2" s="107"/>
      <c r="E2" s="107"/>
      <c r="F2" s="103">
        <v>43832</v>
      </c>
      <c r="G2" s="104"/>
      <c r="H2" s="104"/>
      <c r="I2" s="105"/>
      <c r="J2" s="103">
        <v>43833</v>
      </c>
      <c r="K2" s="104"/>
      <c r="L2" s="104"/>
      <c r="M2" s="105"/>
      <c r="N2" s="103">
        <v>43834</v>
      </c>
      <c r="O2" s="104"/>
      <c r="P2" s="104"/>
      <c r="Q2" s="105"/>
      <c r="R2" s="103">
        <v>43835</v>
      </c>
      <c r="S2" s="104"/>
      <c r="T2" s="104"/>
      <c r="U2" s="105"/>
      <c r="V2" s="106">
        <v>43836</v>
      </c>
      <c r="W2" s="107"/>
      <c r="X2" s="107"/>
      <c r="Y2" s="103">
        <v>43837</v>
      </c>
      <c r="Z2" s="104"/>
      <c r="AA2" s="104"/>
      <c r="AB2" s="105"/>
      <c r="AC2" s="103">
        <v>43838</v>
      </c>
      <c r="AD2" s="104"/>
      <c r="AE2" s="104"/>
      <c r="AF2" s="105"/>
      <c r="AG2" s="103">
        <v>43839</v>
      </c>
      <c r="AH2" s="104"/>
      <c r="AI2" s="104"/>
      <c r="AJ2" s="105"/>
      <c r="AK2" s="103">
        <v>43840</v>
      </c>
      <c r="AL2" s="104"/>
      <c r="AM2" s="104"/>
      <c r="AN2" s="105"/>
      <c r="AO2" s="103">
        <v>43841</v>
      </c>
      <c r="AP2" s="104"/>
      <c r="AQ2" s="104"/>
      <c r="AR2" s="105"/>
      <c r="AS2" s="106">
        <v>43842</v>
      </c>
      <c r="AT2" s="107"/>
      <c r="AU2" s="107"/>
      <c r="AV2" s="103">
        <v>43843</v>
      </c>
      <c r="AW2" s="104"/>
      <c r="AX2" s="104"/>
      <c r="AY2" s="105"/>
      <c r="AZ2" s="103">
        <v>43844</v>
      </c>
      <c r="BA2" s="104"/>
      <c r="BB2" s="104"/>
      <c r="BC2" s="105"/>
      <c r="BD2" s="103">
        <v>43845</v>
      </c>
      <c r="BE2" s="104"/>
      <c r="BF2" s="104"/>
      <c r="BG2" s="105"/>
      <c r="BH2" s="103">
        <v>43846</v>
      </c>
      <c r="BI2" s="104"/>
      <c r="BJ2" s="104"/>
      <c r="BK2" s="105"/>
      <c r="BL2" s="106">
        <v>43847</v>
      </c>
      <c r="BM2" s="107"/>
      <c r="BN2" s="107"/>
      <c r="BO2" s="49"/>
      <c r="BP2" s="103">
        <v>43848</v>
      </c>
      <c r="BQ2" s="104"/>
      <c r="BR2" s="104"/>
      <c r="BS2" s="105"/>
      <c r="BT2" s="106">
        <v>43849</v>
      </c>
      <c r="BU2" s="107"/>
      <c r="BV2" s="107"/>
      <c r="BW2" s="103">
        <v>43850</v>
      </c>
      <c r="BX2" s="104"/>
      <c r="BY2" s="104"/>
      <c r="BZ2" s="105"/>
      <c r="CA2" s="103">
        <v>43851</v>
      </c>
      <c r="CB2" s="104"/>
      <c r="CC2" s="104"/>
      <c r="CD2" s="105"/>
      <c r="CE2" s="103">
        <v>43852</v>
      </c>
      <c r="CF2" s="104"/>
      <c r="CG2" s="104"/>
      <c r="CH2" s="105"/>
      <c r="CI2" s="103">
        <v>43853</v>
      </c>
      <c r="CJ2" s="104"/>
      <c r="CK2" s="104"/>
      <c r="CL2" s="105"/>
      <c r="CM2" s="103">
        <v>43854</v>
      </c>
      <c r="CN2" s="104"/>
      <c r="CO2" s="104"/>
      <c r="CP2" s="105"/>
      <c r="CQ2" s="103">
        <v>43855</v>
      </c>
      <c r="CR2" s="104"/>
      <c r="CS2" s="104"/>
      <c r="CT2" s="105"/>
      <c r="CU2" s="106">
        <v>43856</v>
      </c>
      <c r="CV2" s="107"/>
      <c r="CW2" s="107"/>
      <c r="CX2" s="103">
        <v>43857</v>
      </c>
      <c r="CY2" s="104"/>
      <c r="CZ2" s="104"/>
      <c r="DA2" s="105"/>
      <c r="DB2" s="103">
        <v>43858</v>
      </c>
      <c r="DC2" s="104"/>
      <c r="DD2" s="104"/>
      <c r="DE2" s="105"/>
      <c r="DF2" s="103">
        <v>43859</v>
      </c>
      <c r="DG2" s="104"/>
      <c r="DH2" s="104"/>
      <c r="DI2" s="105"/>
      <c r="DJ2" s="103">
        <v>43860</v>
      </c>
      <c r="DK2" s="104"/>
      <c r="DL2" s="104"/>
      <c r="DM2" s="105"/>
      <c r="DN2" s="103">
        <v>43861</v>
      </c>
      <c r="DO2" s="104"/>
      <c r="DP2" s="104"/>
      <c r="DQ2" s="105"/>
    </row>
    <row r="3" spans="1:122" s="10" customFormat="1" ht="19.5" thickBot="1" x14ac:dyDescent="0.3">
      <c r="A3" s="49" t="s">
        <v>0</v>
      </c>
      <c r="B3" s="107"/>
      <c r="C3" s="1" t="s">
        <v>4</v>
      </c>
      <c r="D3" s="1" t="s">
        <v>2</v>
      </c>
      <c r="E3" s="1" t="s">
        <v>3</v>
      </c>
      <c r="F3" s="1" t="s">
        <v>4</v>
      </c>
      <c r="G3" s="1" t="s">
        <v>2</v>
      </c>
      <c r="H3" s="1" t="s">
        <v>3</v>
      </c>
      <c r="I3" s="1" t="s">
        <v>22</v>
      </c>
      <c r="J3" s="1" t="s">
        <v>4</v>
      </c>
      <c r="K3" s="1" t="s">
        <v>2</v>
      </c>
      <c r="L3" s="1" t="s">
        <v>3</v>
      </c>
      <c r="M3" s="1" t="s">
        <v>22</v>
      </c>
      <c r="N3" s="1" t="s">
        <v>4</v>
      </c>
      <c r="O3" s="100" t="s">
        <v>5</v>
      </c>
      <c r="P3" s="101"/>
      <c r="Q3" s="1" t="s">
        <v>22</v>
      </c>
      <c r="R3" s="100" t="s">
        <v>5</v>
      </c>
      <c r="S3" s="102"/>
      <c r="T3" s="101"/>
      <c r="U3" s="1" t="s">
        <v>22</v>
      </c>
      <c r="V3" s="1" t="s">
        <v>2</v>
      </c>
      <c r="W3" s="1" t="s">
        <v>3</v>
      </c>
      <c r="X3" s="1" t="s">
        <v>4</v>
      </c>
      <c r="Y3" s="1" t="s">
        <v>2</v>
      </c>
      <c r="Z3" s="1" t="s">
        <v>3</v>
      </c>
      <c r="AA3" s="1" t="s">
        <v>4</v>
      </c>
      <c r="AB3" s="1" t="s">
        <v>22</v>
      </c>
      <c r="AC3" s="1" t="s">
        <v>2</v>
      </c>
      <c r="AD3" s="1" t="s">
        <v>3</v>
      </c>
      <c r="AE3" s="1" t="s">
        <v>4</v>
      </c>
      <c r="AF3" s="1" t="s">
        <v>22</v>
      </c>
      <c r="AG3" s="1" t="s">
        <v>2</v>
      </c>
      <c r="AH3" s="1" t="s">
        <v>3</v>
      </c>
      <c r="AI3" s="1" t="s">
        <v>4</v>
      </c>
      <c r="AJ3" s="1" t="s">
        <v>22</v>
      </c>
      <c r="AK3" s="1" t="s">
        <v>2</v>
      </c>
      <c r="AL3" s="1" t="s">
        <v>3</v>
      </c>
      <c r="AM3" s="1" t="s">
        <v>4</v>
      </c>
      <c r="AN3" s="1" t="s">
        <v>22</v>
      </c>
      <c r="AO3" s="1" t="s">
        <v>2</v>
      </c>
      <c r="AP3" s="100" t="s">
        <v>5</v>
      </c>
      <c r="AQ3" s="101"/>
      <c r="AR3" s="1" t="s">
        <v>22</v>
      </c>
      <c r="AS3" s="100" t="s">
        <v>5</v>
      </c>
      <c r="AT3" s="102"/>
      <c r="AU3" s="101"/>
      <c r="AV3" s="1" t="s">
        <v>3</v>
      </c>
      <c r="AW3" s="1" t="s">
        <v>4</v>
      </c>
      <c r="AX3" s="1" t="s">
        <v>2</v>
      </c>
      <c r="AY3" s="1" t="s">
        <v>22</v>
      </c>
      <c r="AZ3" s="1" t="s">
        <v>3</v>
      </c>
      <c r="BA3" s="1" t="s">
        <v>4</v>
      </c>
      <c r="BB3" s="1" t="s">
        <v>2</v>
      </c>
      <c r="BC3" s="1" t="s">
        <v>22</v>
      </c>
      <c r="BD3" s="1" t="s">
        <v>3</v>
      </c>
      <c r="BE3" s="1" t="s">
        <v>4</v>
      </c>
      <c r="BF3" s="1" t="s">
        <v>2</v>
      </c>
      <c r="BG3" s="1" t="s">
        <v>22</v>
      </c>
      <c r="BH3" s="1" t="s">
        <v>3</v>
      </c>
      <c r="BI3" s="1" t="s">
        <v>4</v>
      </c>
      <c r="BJ3" s="1" t="s">
        <v>2</v>
      </c>
      <c r="BK3" s="1" t="s">
        <v>22</v>
      </c>
      <c r="BL3" s="1" t="s">
        <v>3</v>
      </c>
      <c r="BM3" s="1" t="s">
        <v>4</v>
      </c>
      <c r="BN3" s="1" t="s">
        <v>2</v>
      </c>
      <c r="BO3" s="1" t="s">
        <v>22</v>
      </c>
      <c r="BP3" s="1" t="s">
        <v>3</v>
      </c>
      <c r="BQ3" s="100" t="s">
        <v>5</v>
      </c>
      <c r="BR3" s="101"/>
      <c r="BS3" s="1" t="s">
        <v>22</v>
      </c>
      <c r="BT3" s="100" t="s">
        <v>5</v>
      </c>
      <c r="BU3" s="102"/>
      <c r="BV3" s="101"/>
      <c r="BW3" s="1" t="s">
        <v>4</v>
      </c>
      <c r="BX3" s="1" t="s">
        <v>2</v>
      </c>
      <c r="BY3" s="1" t="s">
        <v>3</v>
      </c>
      <c r="BZ3" s="1" t="s">
        <v>22</v>
      </c>
      <c r="CA3" s="1" t="s">
        <v>4</v>
      </c>
      <c r="CB3" s="1" t="s">
        <v>2</v>
      </c>
      <c r="CC3" s="1" t="s">
        <v>3</v>
      </c>
      <c r="CD3" s="1" t="s">
        <v>22</v>
      </c>
      <c r="CE3" s="1" t="s">
        <v>4</v>
      </c>
      <c r="CF3" s="1" t="s">
        <v>2</v>
      </c>
      <c r="CG3" s="1" t="s">
        <v>3</v>
      </c>
      <c r="CH3" s="1" t="s">
        <v>22</v>
      </c>
      <c r="CI3" s="1" t="s">
        <v>4</v>
      </c>
      <c r="CJ3" s="1" t="s">
        <v>2</v>
      </c>
      <c r="CK3" s="1" t="s">
        <v>3</v>
      </c>
      <c r="CL3" s="1" t="s">
        <v>22</v>
      </c>
      <c r="CM3" s="1" t="s">
        <v>4</v>
      </c>
      <c r="CN3" s="1" t="s">
        <v>2</v>
      </c>
      <c r="CO3" s="1" t="s">
        <v>3</v>
      </c>
      <c r="CP3" s="1" t="s">
        <v>22</v>
      </c>
      <c r="CQ3" s="1" t="s">
        <v>4</v>
      </c>
      <c r="CR3" s="100" t="s">
        <v>5</v>
      </c>
      <c r="CS3" s="101"/>
      <c r="CT3" s="1" t="s">
        <v>22</v>
      </c>
      <c r="CU3" s="100" t="s">
        <v>5</v>
      </c>
      <c r="CV3" s="102"/>
      <c r="CW3" s="101"/>
      <c r="CX3" s="1" t="s">
        <v>2</v>
      </c>
      <c r="CY3" s="1" t="s">
        <v>3</v>
      </c>
      <c r="CZ3" s="1" t="s">
        <v>4</v>
      </c>
      <c r="DA3" s="1" t="s">
        <v>22</v>
      </c>
      <c r="DB3" s="1" t="s">
        <v>2</v>
      </c>
      <c r="DC3" s="1" t="s">
        <v>3</v>
      </c>
      <c r="DD3" s="1" t="s">
        <v>4</v>
      </c>
      <c r="DE3" s="1" t="s">
        <v>22</v>
      </c>
      <c r="DF3" s="1" t="s">
        <v>2</v>
      </c>
      <c r="DG3" s="1" t="s">
        <v>3</v>
      </c>
      <c r="DH3" s="1" t="s">
        <v>4</v>
      </c>
      <c r="DI3" s="1" t="s">
        <v>22</v>
      </c>
      <c r="DJ3" s="1" t="s">
        <v>2</v>
      </c>
      <c r="DK3" s="1" t="s">
        <v>3</v>
      </c>
      <c r="DL3" s="1" t="s">
        <v>4</v>
      </c>
      <c r="DM3" s="1" t="s">
        <v>22</v>
      </c>
      <c r="DN3" s="1" t="s">
        <v>2</v>
      </c>
      <c r="DO3" s="1" t="s">
        <v>3</v>
      </c>
      <c r="DP3" s="1" t="s">
        <v>4</v>
      </c>
      <c r="DQ3" s="1" t="s">
        <v>22</v>
      </c>
    </row>
    <row r="4" spans="1:122" s="10" customFormat="1" ht="19.5" thickBot="1" x14ac:dyDescent="0.3">
      <c r="A4" s="96" t="s">
        <v>13</v>
      </c>
      <c r="B4" s="9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84"/>
      <c r="DQ4" s="54"/>
    </row>
    <row r="5" spans="1:122" s="10" customFormat="1" ht="19.5" thickBot="1" x14ac:dyDescent="0.3">
      <c r="A5" s="6" t="s">
        <v>7</v>
      </c>
      <c r="B5" s="98" t="s">
        <v>21</v>
      </c>
      <c r="C5" s="87"/>
      <c r="D5" s="88"/>
      <c r="E5" s="89"/>
      <c r="F5" s="11">
        <v>0</v>
      </c>
      <c r="G5" s="11">
        <v>148</v>
      </c>
      <c r="H5" s="11">
        <v>249</v>
      </c>
      <c r="I5" s="11">
        <f>SUM(F5:H5)</f>
        <v>397</v>
      </c>
      <c r="J5" s="11">
        <v>444</v>
      </c>
      <c r="K5" s="11">
        <v>461</v>
      </c>
      <c r="L5" s="11">
        <v>254</v>
      </c>
      <c r="M5" s="11">
        <f>SUM(J5:L5)</f>
        <v>1159</v>
      </c>
      <c r="N5" s="11">
        <v>209</v>
      </c>
      <c r="O5" s="55">
        <v>293</v>
      </c>
      <c r="P5" s="56"/>
      <c r="Q5" s="11">
        <f>SUM(N5:P5)</f>
        <v>502</v>
      </c>
      <c r="R5" s="55">
        <v>338</v>
      </c>
      <c r="S5" s="57"/>
      <c r="T5" s="56"/>
      <c r="U5" s="11">
        <f>SUM(R5:T5)</f>
        <v>338</v>
      </c>
      <c r="V5" s="17"/>
      <c r="W5" s="18"/>
      <c r="X5" s="19"/>
      <c r="Y5" s="11">
        <v>233</v>
      </c>
      <c r="Z5" s="11">
        <v>201</v>
      </c>
      <c r="AA5" s="11">
        <v>243</v>
      </c>
      <c r="AB5" s="11">
        <f>SUM(Y5:AA5)</f>
        <v>677</v>
      </c>
      <c r="AC5" s="11">
        <v>269</v>
      </c>
      <c r="AD5" s="11">
        <v>238</v>
      </c>
      <c r="AE5" s="11">
        <v>250</v>
      </c>
      <c r="AF5" s="11">
        <f>SUM(AC5:AE5)</f>
        <v>757</v>
      </c>
      <c r="AG5" s="11">
        <v>225</v>
      </c>
      <c r="AH5" s="11">
        <v>259</v>
      </c>
      <c r="AI5" s="11">
        <v>241</v>
      </c>
      <c r="AJ5" s="11">
        <f>SUM(AG5:AI5)</f>
        <v>725</v>
      </c>
      <c r="AK5" s="11">
        <v>239</v>
      </c>
      <c r="AL5" s="11">
        <v>239</v>
      </c>
      <c r="AM5" s="11">
        <v>234</v>
      </c>
      <c r="AN5" s="11">
        <f>SUM(AK5:AM5)</f>
        <v>712</v>
      </c>
      <c r="AO5" s="11">
        <v>230</v>
      </c>
      <c r="AP5" s="55">
        <v>336</v>
      </c>
      <c r="AQ5" s="56"/>
      <c r="AR5" s="11">
        <f>SUM(AO5:AQ5)</f>
        <v>566</v>
      </c>
      <c r="AS5" s="55">
        <v>379</v>
      </c>
      <c r="AT5" s="57"/>
      <c r="AU5" s="56"/>
      <c r="AV5" s="11">
        <v>227</v>
      </c>
      <c r="AW5" s="11">
        <v>150</v>
      </c>
      <c r="AX5" s="11">
        <v>241</v>
      </c>
      <c r="AY5" s="11">
        <f>SUM(AV5:AX5)</f>
        <v>618</v>
      </c>
      <c r="AZ5" s="11">
        <v>241</v>
      </c>
      <c r="BA5" s="11">
        <v>223</v>
      </c>
      <c r="BB5" s="11">
        <v>254</v>
      </c>
      <c r="BC5" s="11">
        <f>SUM(AZ5:BB5)</f>
        <v>718</v>
      </c>
      <c r="BD5" s="11">
        <v>243</v>
      </c>
      <c r="BE5" s="11">
        <v>231</v>
      </c>
      <c r="BF5" s="11">
        <v>252</v>
      </c>
      <c r="BG5" s="11">
        <f>SUM(BD5:BF5)</f>
        <v>726</v>
      </c>
      <c r="BH5" s="11">
        <v>254</v>
      </c>
      <c r="BI5" s="11">
        <v>228</v>
      </c>
      <c r="BJ5" s="11">
        <v>235</v>
      </c>
      <c r="BK5" s="11">
        <f>SUM(BH5:BJ5)</f>
        <v>717</v>
      </c>
      <c r="BL5" s="11"/>
      <c r="BM5" s="11"/>
      <c r="BN5" s="11"/>
      <c r="BO5" s="11">
        <f>SUM(BL5:BN5)</f>
        <v>0</v>
      </c>
      <c r="BP5" s="11"/>
      <c r="BQ5" s="55"/>
      <c r="BR5" s="56"/>
      <c r="BS5" s="11">
        <f>SUM(BP5:BR5)</f>
        <v>0</v>
      </c>
      <c r="BT5" s="55"/>
      <c r="BU5" s="57"/>
      <c r="BV5" s="56"/>
      <c r="BW5" s="11"/>
      <c r="BX5" s="11"/>
      <c r="BY5" s="11"/>
      <c r="BZ5" s="11">
        <f>SUM(BW5:BY5)</f>
        <v>0</v>
      </c>
      <c r="CA5" s="11"/>
      <c r="CB5" s="11"/>
      <c r="CC5" s="11"/>
      <c r="CD5" s="11">
        <f>SUM(CA5:CC5)</f>
        <v>0</v>
      </c>
      <c r="CE5" s="11"/>
      <c r="CF5" s="11"/>
      <c r="CG5" s="11"/>
      <c r="CH5" s="11">
        <f>SUM(CE5:CG5)</f>
        <v>0</v>
      </c>
      <c r="CI5" s="11"/>
      <c r="CJ5" s="11"/>
      <c r="CK5" s="11"/>
      <c r="CL5" s="11">
        <f>SUM(CI5:CK5)</f>
        <v>0</v>
      </c>
      <c r="CM5" s="11"/>
      <c r="CN5" s="11"/>
      <c r="CO5" s="11"/>
      <c r="CP5" s="11">
        <f>SUM(CM5:CO5)</f>
        <v>0</v>
      </c>
      <c r="CQ5" s="11"/>
      <c r="CR5" s="55"/>
      <c r="CS5" s="56"/>
      <c r="CT5" s="11">
        <f>SUM(CQ5:CS5)</f>
        <v>0</v>
      </c>
      <c r="CU5" s="55"/>
      <c r="CV5" s="57"/>
      <c r="CW5" s="56"/>
      <c r="CX5" s="11"/>
      <c r="CY5" s="11"/>
      <c r="CZ5" s="11"/>
      <c r="DA5" s="11">
        <f>SUM(CX5:CZ5)</f>
        <v>0</v>
      </c>
      <c r="DB5" s="11"/>
      <c r="DC5" s="11"/>
      <c r="DD5" s="11"/>
      <c r="DE5" s="11">
        <f>SUM(DB5:DD5)</f>
        <v>0</v>
      </c>
      <c r="DF5" s="11"/>
      <c r="DG5" s="11"/>
      <c r="DH5" s="11"/>
      <c r="DI5" s="11">
        <f>SUM(DF5:DH5)</f>
        <v>0</v>
      </c>
      <c r="DJ5" s="11"/>
      <c r="DK5" s="11"/>
      <c r="DL5" s="11"/>
      <c r="DM5" s="11">
        <f>SUM(DJ5:DL5)</f>
        <v>0</v>
      </c>
      <c r="DN5" s="11"/>
      <c r="DO5" s="11"/>
      <c r="DP5" s="11"/>
      <c r="DQ5" s="11">
        <f>SUM(DN5:DP5)</f>
        <v>0</v>
      </c>
    </row>
    <row r="6" spans="1:122" s="10" customFormat="1" ht="19.5" thickBot="1" x14ac:dyDescent="0.3">
      <c r="A6" s="2" t="s">
        <v>8</v>
      </c>
      <c r="B6" s="99"/>
      <c r="C6" s="90"/>
      <c r="D6" s="91"/>
      <c r="E6" s="92"/>
      <c r="F6" s="10">
        <v>0</v>
      </c>
      <c r="G6" s="11">
        <v>5</v>
      </c>
      <c r="H6" s="11">
        <v>13</v>
      </c>
      <c r="I6" s="11">
        <f>SUM(F6:H6)</f>
        <v>18</v>
      </c>
      <c r="J6" s="11">
        <v>20</v>
      </c>
      <c r="K6" s="11">
        <v>6</v>
      </c>
      <c r="L6" s="11">
        <v>7</v>
      </c>
      <c r="M6" s="11">
        <f>SUM(J6:L6)</f>
        <v>33</v>
      </c>
      <c r="N6" s="11">
        <v>7</v>
      </c>
      <c r="O6" s="55">
        <v>9</v>
      </c>
      <c r="P6" s="56"/>
      <c r="Q6" s="11">
        <f>SUM(N6:P6)</f>
        <v>16</v>
      </c>
      <c r="R6" s="55">
        <v>6</v>
      </c>
      <c r="S6" s="57"/>
      <c r="T6" s="56"/>
      <c r="U6" s="11">
        <f>SUM(R6:T6)</f>
        <v>6</v>
      </c>
      <c r="V6" s="20"/>
      <c r="W6" s="21"/>
      <c r="X6" s="22"/>
      <c r="Y6" s="11">
        <v>6</v>
      </c>
      <c r="Z6" s="11">
        <v>6</v>
      </c>
      <c r="AA6" s="11">
        <v>3</v>
      </c>
      <c r="AB6" s="11">
        <f>SUM(Y6:AA6)</f>
        <v>15</v>
      </c>
      <c r="AC6" s="11">
        <v>7</v>
      </c>
      <c r="AD6" s="11">
        <v>10</v>
      </c>
      <c r="AE6" s="11">
        <v>5</v>
      </c>
      <c r="AF6" s="11">
        <f>SUM(AC6:AE6)</f>
        <v>22</v>
      </c>
      <c r="AG6" s="11">
        <v>5</v>
      </c>
      <c r="AH6" s="11">
        <v>8</v>
      </c>
      <c r="AI6" s="11">
        <v>6</v>
      </c>
      <c r="AJ6" s="11">
        <f>SUM(AG6:AI6)</f>
        <v>19</v>
      </c>
      <c r="AK6" s="11">
        <v>3</v>
      </c>
      <c r="AL6" s="11">
        <v>7</v>
      </c>
      <c r="AM6" s="11">
        <v>5</v>
      </c>
      <c r="AN6" s="11">
        <f>SUM(AK6:AM6)</f>
        <v>15</v>
      </c>
      <c r="AO6" s="11">
        <v>7</v>
      </c>
      <c r="AP6" s="55">
        <v>16</v>
      </c>
      <c r="AQ6" s="56"/>
      <c r="AR6" s="11">
        <f>SUM(AO6:AQ6)</f>
        <v>23</v>
      </c>
      <c r="AS6" s="55">
        <v>17</v>
      </c>
      <c r="AT6" s="57"/>
      <c r="AU6" s="56"/>
      <c r="AV6" s="11">
        <v>14</v>
      </c>
      <c r="AW6" s="11">
        <v>1</v>
      </c>
      <c r="AX6" s="11">
        <v>12</v>
      </c>
      <c r="AY6" s="11">
        <v>1</v>
      </c>
      <c r="AZ6" s="11">
        <v>6</v>
      </c>
      <c r="BA6" s="11">
        <v>5</v>
      </c>
      <c r="BB6" s="11">
        <v>5</v>
      </c>
      <c r="BC6" s="11">
        <f>SUM(AZ6:BB6)</f>
        <v>16</v>
      </c>
      <c r="BD6" s="11">
        <v>17</v>
      </c>
      <c r="BE6" s="11">
        <v>8</v>
      </c>
      <c r="BF6" s="11">
        <v>4</v>
      </c>
      <c r="BG6" s="11">
        <f>SUM(BD6:BF6)</f>
        <v>29</v>
      </c>
      <c r="BH6" s="11">
        <v>19</v>
      </c>
      <c r="BI6" s="11">
        <v>12</v>
      </c>
      <c r="BJ6" s="11">
        <v>8</v>
      </c>
      <c r="BK6" s="11">
        <f>SUM(BH6:BJ6)</f>
        <v>39</v>
      </c>
      <c r="BL6" s="11"/>
      <c r="BM6" s="11"/>
      <c r="BN6" s="11"/>
      <c r="BO6" s="11">
        <f>SUM(BL6:BN6)</f>
        <v>0</v>
      </c>
      <c r="BP6" s="11"/>
      <c r="BQ6" s="55"/>
      <c r="BR6" s="56"/>
      <c r="BS6" s="11">
        <f>SUM(BP6:BR6)</f>
        <v>0</v>
      </c>
      <c r="BT6" s="55"/>
      <c r="BU6" s="57"/>
      <c r="BV6" s="56"/>
      <c r="BW6" s="11"/>
      <c r="BX6" s="11"/>
      <c r="BY6" s="11"/>
      <c r="BZ6" s="11">
        <f>SUM(BW6:BY6)</f>
        <v>0</v>
      </c>
      <c r="CA6" s="11"/>
      <c r="CB6" s="11"/>
      <c r="CC6" s="11"/>
      <c r="CD6" s="11">
        <f>SUM(CA6:CC6)</f>
        <v>0</v>
      </c>
      <c r="CE6" s="11"/>
      <c r="CF6" s="11"/>
      <c r="CG6" s="11"/>
      <c r="CH6" s="11">
        <f>SUM(CE6:CG6)</f>
        <v>0</v>
      </c>
      <c r="CI6" s="11"/>
      <c r="CJ6" s="11"/>
      <c r="CK6" s="11"/>
      <c r="CL6" s="11">
        <f>SUM(CI6:CK6)</f>
        <v>0</v>
      </c>
      <c r="CM6" s="11"/>
      <c r="CN6" s="11"/>
      <c r="CO6" s="11"/>
      <c r="CP6" s="11">
        <f>SUM(CM6:CO6)</f>
        <v>0</v>
      </c>
      <c r="CQ6" s="11"/>
      <c r="CR6" s="55"/>
      <c r="CS6" s="56"/>
      <c r="CT6" s="11">
        <f>SUM(CQ6:CS6)</f>
        <v>0</v>
      </c>
      <c r="CU6" s="55"/>
      <c r="CV6" s="57"/>
      <c r="CW6" s="56"/>
      <c r="CX6" s="11"/>
      <c r="CY6" s="11"/>
      <c r="CZ6" s="11"/>
      <c r="DA6" s="11">
        <f>SUM(CX6:CZ6)</f>
        <v>0</v>
      </c>
      <c r="DB6" s="11"/>
      <c r="DC6" s="11"/>
      <c r="DD6" s="11"/>
      <c r="DE6" s="11">
        <f>SUM(DB6:DD6)</f>
        <v>0</v>
      </c>
      <c r="DF6" s="11"/>
      <c r="DG6" s="11"/>
      <c r="DH6" s="11"/>
      <c r="DI6" s="11">
        <f>SUM(DF6:DH6)</f>
        <v>0</v>
      </c>
      <c r="DJ6" s="11"/>
      <c r="DK6" s="11"/>
      <c r="DL6" s="11"/>
      <c r="DM6" s="11">
        <f>SUM(DJ6:DL6)</f>
        <v>0</v>
      </c>
      <c r="DN6" s="11"/>
      <c r="DO6" s="11"/>
      <c r="DP6" s="11"/>
      <c r="DQ6" s="11">
        <f>SUM(DN6:DP6)</f>
        <v>0</v>
      </c>
    </row>
    <row r="7" spans="1:122" s="41" customFormat="1" ht="19.5" thickBot="1" x14ac:dyDescent="0.3">
      <c r="A7" s="42" t="s">
        <v>11</v>
      </c>
      <c r="B7" s="43">
        <v>0.96</v>
      </c>
      <c r="C7" s="93"/>
      <c r="D7" s="94"/>
      <c r="E7" s="95"/>
      <c r="F7" s="37">
        <v>0</v>
      </c>
      <c r="G7" s="37">
        <f>(G5-G6)/G5</f>
        <v>0.96621621621621623</v>
      </c>
      <c r="H7" s="37">
        <f t="shared" ref="H7:N7" si="0">(H5-H6)/H5</f>
        <v>0.94779116465863456</v>
      </c>
      <c r="I7" s="37">
        <f t="shared" si="0"/>
        <v>0.95465994962216627</v>
      </c>
      <c r="J7" s="37">
        <f t="shared" si="0"/>
        <v>0.95495495495495497</v>
      </c>
      <c r="K7" s="37">
        <f t="shared" si="0"/>
        <v>0.98698481561822127</v>
      </c>
      <c r="L7" s="37">
        <f t="shared" si="0"/>
        <v>0.97244094488188981</v>
      </c>
      <c r="M7" s="37">
        <f t="shared" si="0"/>
        <v>0.97152717860224336</v>
      </c>
      <c r="N7" s="37">
        <f t="shared" si="0"/>
        <v>0.96650717703349287</v>
      </c>
      <c r="O7" s="73">
        <f>(O5-O6)/O5</f>
        <v>0.96928327645051193</v>
      </c>
      <c r="P7" s="74"/>
      <c r="Q7" s="37">
        <f t="shared" ref="Q7" si="1">(Q5-Q6)/Q5</f>
        <v>0.96812749003984067</v>
      </c>
      <c r="R7" s="73">
        <f>(R5-R6)/R5</f>
        <v>0.98224852071005919</v>
      </c>
      <c r="S7" s="75"/>
      <c r="T7" s="74"/>
      <c r="U7" s="37">
        <f t="shared" ref="U7" si="2">(U5-U6)/U5</f>
        <v>0.98224852071005919</v>
      </c>
      <c r="V7" s="38"/>
      <c r="W7" s="39"/>
      <c r="X7" s="40"/>
      <c r="Y7" s="37">
        <f>(Y5-Y6)/Y5</f>
        <v>0.97424892703862664</v>
      </c>
      <c r="Z7" s="37">
        <f t="shared" ref="Z7:AK7" si="3">(Z5-Z6)/Z5</f>
        <v>0.97014925373134331</v>
      </c>
      <c r="AA7" s="37">
        <f t="shared" si="3"/>
        <v>0.98765432098765427</v>
      </c>
      <c r="AB7" s="37">
        <f t="shared" si="3"/>
        <v>0.97784342688330872</v>
      </c>
      <c r="AC7" s="37">
        <f t="shared" si="3"/>
        <v>0.97397769516728627</v>
      </c>
      <c r="AD7" s="37">
        <f t="shared" si="3"/>
        <v>0.95798319327731096</v>
      </c>
      <c r="AE7" s="37">
        <f t="shared" si="3"/>
        <v>0.98</v>
      </c>
      <c r="AF7" s="37">
        <f t="shared" si="3"/>
        <v>0.97093791281373842</v>
      </c>
      <c r="AG7" s="37">
        <f t="shared" si="3"/>
        <v>0.97777777777777775</v>
      </c>
      <c r="AH7" s="37">
        <f t="shared" si="3"/>
        <v>0.96911196911196906</v>
      </c>
      <c r="AI7" s="37">
        <f t="shared" si="3"/>
        <v>0.975103734439834</v>
      </c>
      <c r="AJ7" s="37">
        <f t="shared" si="3"/>
        <v>0.97379310344827585</v>
      </c>
      <c r="AK7" s="37">
        <f t="shared" si="3"/>
        <v>0.9874476987447699</v>
      </c>
      <c r="AL7" s="37">
        <f>(AL5-AL6)/AL5</f>
        <v>0.97071129707112969</v>
      </c>
      <c r="AM7" s="37">
        <f t="shared" ref="AM7:AO7" si="4">(AM5-AM6)/AM5</f>
        <v>0.9786324786324786</v>
      </c>
      <c r="AN7" s="37">
        <f t="shared" si="4"/>
        <v>0.9789325842696629</v>
      </c>
      <c r="AO7" s="37">
        <f t="shared" si="4"/>
        <v>0.9695652173913043</v>
      </c>
      <c r="AP7" s="73">
        <f>(AP5-AP6)/AP5</f>
        <v>0.95238095238095233</v>
      </c>
      <c r="AQ7" s="74"/>
      <c r="AR7" s="37">
        <f t="shared" ref="AR7" si="5">(AR5-AR6)/AR5</f>
        <v>0.95936395759717319</v>
      </c>
      <c r="AS7" s="73">
        <f>(AS5-AS6)/AS5</f>
        <v>0.95514511873350927</v>
      </c>
      <c r="AT7" s="75"/>
      <c r="AU7" s="74"/>
      <c r="AV7" s="37">
        <f>(AV5-AV6)/AV5</f>
        <v>0.93832599118942728</v>
      </c>
      <c r="AW7" s="37">
        <f t="shared" ref="AW7:BH7" si="6">(AW5-AW6)/AW5</f>
        <v>0.99333333333333329</v>
      </c>
      <c r="AX7" s="37">
        <f t="shared" si="6"/>
        <v>0.950207468879668</v>
      </c>
      <c r="AY7" s="37">
        <f t="shared" si="6"/>
        <v>0.99838187702265369</v>
      </c>
      <c r="AZ7" s="37">
        <f t="shared" si="6"/>
        <v>0.975103734439834</v>
      </c>
      <c r="BA7" s="37">
        <f t="shared" si="6"/>
        <v>0.97757847533632292</v>
      </c>
      <c r="BB7" s="37">
        <f t="shared" si="6"/>
        <v>0.98031496062992129</v>
      </c>
      <c r="BC7" s="37">
        <f t="shared" si="6"/>
        <v>0.97771587743732591</v>
      </c>
      <c r="BD7" s="37">
        <f t="shared" si="6"/>
        <v>0.93004115226337447</v>
      </c>
      <c r="BE7" s="37">
        <f t="shared" si="6"/>
        <v>0.96536796536796532</v>
      </c>
      <c r="BF7" s="37">
        <f t="shared" si="6"/>
        <v>0.98412698412698407</v>
      </c>
      <c r="BG7" s="37">
        <f t="shared" si="6"/>
        <v>0.96005509641873277</v>
      </c>
      <c r="BH7" s="37">
        <f t="shared" si="6"/>
        <v>0.92519685039370081</v>
      </c>
      <c r="BI7" s="37">
        <f>(BI5-BI6)/BI5</f>
        <v>0.94736842105263153</v>
      </c>
      <c r="BJ7" s="37">
        <f t="shared" ref="BJ7:BL7" si="7">(BJ5-BJ6)/BJ5</f>
        <v>0.96595744680851059</v>
      </c>
      <c r="BK7" s="37">
        <f t="shared" si="7"/>
        <v>0.94560669456066948</v>
      </c>
      <c r="BL7" s="37" t="e">
        <f t="shared" si="7"/>
        <v>#DIV/0!</v>
      </c>
      <c r="BM7" s="37" t="e">
        <f>(BM5-BM6)/BM5</f>
        <v>#DIV/0!</v>
      </c>
      <c r="BN7" s="37" t="e">
        <f t="shared" ref="BN7:BO7" si="8">(BN5-BN6)/BN5</f>
        <v>#DIV/0!</v>
      </c>
      <c r="BO7" s="37" t="e">
        <f t="shared" si="8"/>
        <v>#DIV/0!</v>
      </c>
      <c r="BP7" s="37" t="e">
        <f>(BP5-BP6)/BP5</f>
        <v>#DIV/0!</v>
      </c>
      <c r="BQ7" s="73" t="e">
        <f>(BQ5-BQ6)/BQ5</f>
        <v>#DIV/0!</v>
      </c>
      <c r="BR7" s="74"/>
      <c r="BS7" s="37" t="e">
        <f t="shared" ref="BS7" si="9">(BS5-BS6)/BS5</f>
        <v>#DIV/0!</v>
      </c>
      <c r="BT7" s="73" t="e">
        <f>(BT5-BT6)/BT5</f>
        <v>#DIV/0!</v>
      </c>
      <c r="BU7" s="75"/>
      <c r="BV7" s="74"/>
      <c r="BW7" s="37" t="e">
        <f>(BW5-BW6)/BW5</f>
        <v>#DIV/0!</v>
      </c>
      <c r="BX7" s="37" t="e">
        <f t="shared" ref="BX7:CI7" si="10">(BX5-BX6)/BX5</f>
        <v>#DIV/0!</v>
      </c>
      <c r="BY7" s="37" t="e">
        <f t="shared" si="10"/>
        <v>#DIV/0!</v>
      </c>
      <c r="BZ7" s="37" t="e">
        <f t="shared" si="10"/>
        <v>#DIV/0!</v>
      </c>
      <c r="CA7" s="37" t="e">
        <f t="shared" si="10"/>
        <v>#DIV/0!</v>
      </c>
      <c r="CB7" s="37" t="e">
        <f t="shared" si="10"/>
        <v>#DIV/0!</v>
      </c>
      <c r="CC7" s="37" t="e">
        <f t="shared" si="10"/>
        <v>#DIV/0!</v>
      </c>
      <c r="CD7" s="37" t="e">
        <f t="shared" si="10"/>
        <v>#DIV/0!</v>
      </c>
      <c r="CE7" s="37" t="e">
        <f t="shared" si="10"/>
        <v>#DIV/0!</v>
      </c>
      <c r="CF7" s="37" t="e">
        <f t="shared" si="10"/>
        <v>#DIV/0!</v>
      </c>
      <c r="CG7" s="37" t="e">
        <f t="shared" si="10"/>
        <v>#DIV/0!</v>
      </c>
      <c r="CH7" s="37" t="e">
        <f t="shared" si="10"/>
        <v>#DIV/0!</v>
      </c>
      <c r="CI7" s="37" t="e">
        <f t="shared" si="10"/>
        <v>#DIV/0!</v>
      </c>
      <c r="CJ7" s="37" t="e">
        <f>(CJ5-CJ6)/CJ5</f>
        <v>#DIV/0!</v>
      </c>
      <c r="CK7" s="37" t="e">
        <f t="shared" ref="CK7:CM7" si="11">(CK5-CK6)/CK5</f>
        <v>#DIV/0!</v>
      </c>
      <c r="CL7" s="37" t="e">
        <f t="shared" si="11"/>
        <v>#DIV/0!</v>
      </c>
      <c r="CM7" s="37" t="e">
        <f t="shared" si="11"/>
        <v>#DIV/0!</v>
      </c>
      <c r="CN7" s="37" t="e">
        <f>(CN5-CN6)/CN5</f>
        <v>#DIV/0!</v>
      </c>
      <c r="CO7" s="37" t="e">
        <f t="shared" ref="CO7:CP7" si="12">(CO5-CO6)/CO5</f>
        <v>#DIV/0!</v>
      </c>
      <c r="CP7" s="37" t="e">
        <f t="shared" si="12"/>
        <v>#DIV/0!</v>
      </c>
      <c r="CQ7" s="37" t="e">
        <f>(CQ5-CQ6)/CQ5</f>
        <v>#DIV/0!</v>
      </c>
      <c r="CR7" s="73" t="e">
        <f>(CR5-CR6)/CR5</f>
        <v>#DIV/0!</v>
      </c>
      <c r="CS7" s="74"/>
      <c r="CT7" s="37" t="e">
        <f t="shared" ref="CT7" si="13">(CT5-CT6)/CT5</f>
        <v>#DIV/0!</v>
      </c>
      <c r="CU7" s="73" t="e">
        <f>(CU5-CU6)/CU5</f>
        <v>#DIV/0!</v>
      </c>
      <c r="CV7" s="75"/>
      <c r="CW7" s="74"/>
      <c r="CX7" s="37" t="e">
        <f>(CX5-CX6)/CX5</f>
        <v>#DIV/0!</v>
      </c>
      <c r="CY7" s="37" t="e">
        <f t="shared" ref="CY7:DJ7" si="14">(CY5-CY6)/CY5</f>
        <v>#DIV/0!</v>
      </c>
      <c r="CZ7" s="37" t="e">
        <f t="shared" si="14"/>
        <v>#DIV/0!</v>
      </c>
      <c r="DA7" s="37" t="e">
        <f t="shared" si="14"/>
        <v>#DIV/0!</v>
      </c>
      <c r="DB7" s="37" t="e">
        <f t="shared" si="14"/>
        <v>#DIV/0!</v>
      </c>
      <c r="DC7" s="37" t="e">
        <f t="shared" si="14"/>
        <v>#DIV/0!</v>
      </c>
      <c r="DD7" s="37" t="e">
        <f t="shared" si="14"/>
        <v>#DIV/0!</v>
      </c>
      <c r="DE7" s="37" t="e">
        <f t="shared" si="14"/>
        <v>#DIV/0!</v>
      </c>
      <c r="DF7" s="37" t="e">
        <f t="shared" si="14"/>
        <v>#DIV/0!</v>
      </c>
      <c r="DG7" s="37" t="e">
        <f t="shared" si="14"/>
        <v>#DIV/0!</v>
      </c>
      <c r="DH7" s="37" t="e">
        <f t="shared" si="14"/>
        <v>#DIV/0!</v>
      </c>
      <c r="DI7" s="37" t="e">
        <f t="shared" si="14"/>
        <v>#DIV/0!</v>
      </c>
      <c r="DJ7" s="37" t="e">
        <f t="shared" si="14"/>
        <v>#DIV/0!</v>
      </c>
      <c r="DK7" s="37" t="e">
        <f>(DK5-DK6)/DK5</f>
        <v>#DIV/0!</v>
      </c>
      <c r="DL7" s="37" t="e">
        <f t="shared" ref="DL7:DN7" si="15">(DL5-DL6)/DL5</f>
        <v>#DIV/0!</v>
      </c>
      <c r="DM7" s="37" t="e">
        <f t="shared" si="15"/>
        <v>#DIV/0!</v>
      </c>
      <c r="DN7" s="37" t="e">
        <f t="shared" si="15"/>
        <v>#DIV/0!</v>
      </c>
      <c r="DO7" s="37" t="e">
        <f>(DO5-DO6)/DO5</f>
        <v>#DIV/0!</v>
      </c>
      <c r="DP7" s="37" t="e">
        <f t="shared" ref="DP7:DQ7" si="16">(DP5-DP6)/DP5</f>
        <v>#DIV/0!</v>
      </c>
      <c r="DQ7" s="37" t="e">
        <f t="shared" si="16"/>
        <v>#DIV/0!</v>
      </c>
    </row>
    <row r="8" spans="1:122" s="10" customFormat="1" ht="19.5" thickBot="1" x14ac:dyDescent="0.3">
      <c r="A8" s="82" t="s">
        <v>14</v>
      </c>
      <c r="B8" s="83"/>
      <c r="C8" s="78"/>
      <c r="D8" s="79"/>
      <c r="E8" s="84"/>
      <c r="F8" s="12"/>
      <c r="G8" s="12"/>
      <c r="H8" s="12"/>
      <c r="I8" s="12"/>
      <c r="J8" s="12"/>
      <c r="K8" s="12"/>
      <c r="L8" s="12"/>
      <c r="M8" s="12"/>
      <c r="N8" s="12"/>
      <c r="O8" s="50"/>
      <c r="P8" s="52"/>
      <c r="Q8" s="12"/>
      <c r="R8" s="50"/>
      <c r="S8" s="51"/>
      <c r="T8" s="51"/>
      <c r="U8" s="12"/>
      <c r="V8" s="21"/>
      <c r="W8" s="21"/>
      <c r="X8" s="21"/>
      <c r="Y8" s="5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50"/>
      <c r="AQ8" s="52"/>
      <c r="AR8" s="12"/>
      <c r="AS8" s="50"/>
      <c r="AT8" s="51"/>
      <c r="AU8" s="5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50"/>
      <c r="BR8" s="52"/>
      <c r="BS8" s="12"/>
      <c r="BT8" s="50"/>
      <c r="BU8" s="51"/>
      <c r="BV8" s="5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50"/>
      <c r="CS8" s="52"/>
      <c r="CT8" s="12"/>
      <c r="CU8" s="50"/>
      <c r="CV8" s="51"/>
      <c r="CW8" s="5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</row>
    <row r="9" spans="1:122" s="10" customFormat="1" ht="19.5" thickBot="1" x14ac:dyDescent="0.3">
      <c r="A9" s="7" t="s">
        <v>7</v>
      </c>
      <c r="B9" s="85" t="s">
        <v>21</v>
      </c>
      <c r="C9" s="87"/>
      <c r="D9" s="88"/>
      <c r="E9" s="89"/>
      <c r="F9" s="11">
        <v>0</v>
      </c>
      <c r="G9" s="11">
        <v>159</v>
      </c>
      <c r="H9" s="11">
        <v>178</v>
      </c>
      <c r="I9" s="11">
        <f>SUM(F9:H9)</f>
        <v>337</v>
      </c>
      <c r="J9" s="11">
        <v>215</v>
      </c>
      <c r="K9" s="11">
        <v>215</v>
      </c>
      <c r="L9" s="11">
        <v>201</v>
      </c>
      <c r="M9" s="11">
        <f>SUM(J9:L9)</f>
        <v>631</v>
      </c>
      <c r="N9" s="11">
        <v>182</v>
      </c>
      <c r="O9" s="55">
        <v>227</v>
      </c>
      <c r="P9" s="56"/>
      <c r="Q9" s="11">
        <f>SUM(N9:P9)</f>
        <v>409</v>
      </c>
      <c r="R9" s="55">
        <v>283</v>
      </c>
      <c r="S9" s="57"/>
      <c r="T9" s="56"/>
      <c r="U9" s="11">
        <f>SUM(R9:T9)</f>
        <v>283</v>
      </c>
      <c r="V9" s="20"/>
      <c r="W9" s="21"/>
      <c r="X9" s="22"/>
      <c r="Y9" s="11">
        <v>189</v>
      </c>
      <c r="Z9" s="11">
        <v>179</v>
      </c>
      <c r="AA9" s="11">
        <v>216</v>
      </c>
      <c r="AB9" s="11">
        <f>SUM(Y9:AA9)</f>
        <v>584</v>
      </c>
      <c r="AC9" s="11">
        <v>191</v>
      </c>
      <c r="AD9" s="11">
        <v>200</v>
      </c>
      <c r="AE9" s="11">
        <v>210</v>
      </c>
      <c r="AF9" s="11">
        <f>SUM(AC9:AE9)</f>
        <v>601</v>
      </c>
      <c r="AG9" s="11">
        <v>200</v>
      </c>
      <c r="AH9" s="11">
        <v>187</v>
      </c>
      <c r="AI9" s="11">
        <v>207</v>
      </c>
      <c r="AJ9" s="11">
        <f>SUM(AG9:AI9)</f>
        <v>594</v>
      </c>
      <c r="AK9" s="11">
        <v>206</v>
      </c>
      <c r="AL9" s="11">
        <v>215</v>
      </c>
      <c r="AM9" s="11">
        <v>194</v>
      </c>
      <c r="AN9" s="11">
        <f>SUM(AK9:AM9)</f>
        <v>615</v>
      </c>
      <c r="AO9" s="11">
        <v>189</v>
      </c>
      <c r="AP9" s="55">
        <v>290</v>
      </c>
      <c r="AQ9" s="56"/>
      <c r="AR9" s="11">
        <f>SUM(AO9:AQ9)</f>
        <v>479</v>
      </c>
      <c r="AS9" s="55">
        <v>310</v>
      </c>
      <c r="AT9" s="57"/>
      <c r="AU9" s="56"/>
      <c r="AV9" s="11">
        <v>203</v>
      </c>
      <c r="AW9" s="11">
        <v>106</v>
      </c>
      <c r="AX9" s="11">
        <v>211</v>
      </c>
      <c r="AY9" s="11">
        <f>SUM(AV9:AX9)</f>
        <v>520</v>
      </c>
      <c r="AZ9" s="11">
        <v>204</v>
      </c>
      <c r="BA9" s="11">
        <v>198</v>
      </c>
      <c r="BB9" s="11">
        <v>207</v>
      </c>
      <c r="BC9" s="11">
        <f>SUM(AZ9:BB9)</f>
        <v>609</v>
      </c>
      <c r="BD9" s="11">
        <v>218</v>
      </c>
      <c r="BE9" s="11">
        <v>202</v>
      </c>
      <c r="BF9" s="11">
        <v>205</v>
      </c>
      <c r="BG9" s="11">
        <f>SUM(BD9:BF9)</f>
        <v>625</v>
      </c>
      <c r="BH9" s="11">
        <v>221</v>
      </c>
      <c r="BI9" s="11">
        <v>196</v>
      </c>
      <c r="BJ9" s="11">
        <v>215</v>
      </c>
      <c r="BK9" s="11">
        <f>SUM(BH9:BJ9)</f>
        <v>632</v>
      </c>
      <c r="BL9" s="11"/>
      <c r="BM9" s="11"/>
      <c r="BN9" s="11"/>
      <c r="BO9" s="11">
        <f>SUM(BL9:BN9)</f>
        <v>0</v>
      </c>
      <c r="BP9" s="11"/>
      <c r="BQ9" s="55"/>
      <c r="BR9" s="56"/>
      <c r="BS9" s="11">
        <f>SUM(BP9:BR9)</f>
        <v>0</v>
      </c>
      <c r="BT9" s="55"/>
      <c r="BU9" s="57"/>
      <c r="BV9" s="56"/>
      <c r="BW9" s="11"/>
      <c r="BX9" s="11"/>
      <c r="BY9" s="11"/>
      <c r="BZ9" s="11">
        <f>SUM(BW9:BY9)</f>
        <v>0</v>
      </c>
      <c r="CA9" s="11"/>
      <c r="CB9" s="11"/>
      <c r="CC9" s="11"/>
      <c r="CD9" s="11">
        <f>SUM(CA9:CC9)</f>
        <v>0</v>
      </c>
      <c r="CE9" s="11"/>
      <c r="CF9" s="11"/>
      <c r="CG9" s="11"/>
      <c r="CH9" s="11">
        <f>SUM(CE9:CG9)</f>
        <v>0</v>
      </c>
      <c r="CI9" s="11"/>
      <c r="CJ9" s="11"/>
      <c r="CK9" s="11"/>
      <c r="CL9" s="11">
        <f>SUM(CI9:CK9)</f>
        <v>0</v>
      </c>
      <c r="CM9" s="11"/>
      <c r="CN9" s="11"/>
      <c r="CO9" s="11"/>
      <c r="CP9" s="11">
        <f>SUM(CM9:CO9)</f>
        <v>0</v>
      </c>
      <c r="CQ9" s="11"/>
      <c r="CR9" s="55"/>
      <c r="CS9" s="56"/>
      <c r="CT9" s="11">
        <f>SUM(CQ9:CS9)</f>
        <v>0</v>
      </c>
      <c r="CU9" s="55"/>
      <c r="CV9" s="57"/>
      <c r="CW9" s="56"/>
      <c r="CX9" s="11"/>
      <c r="CY9" s="11"/>
      <c r="CZ9" s="11"/>
      <c r="DA9" s="11">
        <f>SUM(CX9:CZ9)</f>
        <v>0</v>
      </c>
      <c r="DB9" s="11"/>
      <c r="DC9" s="11"/>
      <c r="DD9" s="11"/>
      <c r="DE9" s="11">
        <f>SUM(DB9:DD9)</f>
        <v>0</v>
      </c>
      <c r="DF9" s="11"/>
      <c r="DG9" s="11"/>
      <c r="DH9" s="11"/>
      <c r="DI9" s="11">
        <f>SUM(DF9:DH9)</f>
        <v>0</v>
      </c>
      <c r="DJ9" s="11"/>
      <c r="DK9" s="11"/>
      <c r="DL9" s="11"/>
      <c r="DM9" s="11">
        <f>SUM(DJ9:DL9)</f>
        <v>0</v>
      </c>
      <c r="DN9" s="11"/>
      <c r="DO9" s="11"/>
      <c r="DP9" s="11"/>
      <c r="DQ9" s="11">
        <f>SUM(DN9:DP9)</f>
        <v>0</v>
      </c>
    </row>
    <row r="10" spans="1:122" s="10" customFormat="1" ht="19.5" thickBot="1" x14ac:dyDescent="0.3">
      <c r="A10" s="8" t="s">
        <v>8</v>
      </c>
      <c r="B10" s="86"/>
      <c r="C10" s="90"/>
      <c r="D10" s="91"/>
      <c r="E10" s="92"/>
      <c r="F10" s="11">
        <v>0</v>
      </c>
      <c r="G10" s="11">
        <v>4</v>
      </c>
      <c r="H10" s="11">
        <v>9</v>
      </c>
      <c r="I10" s="11">
        <f>SUM(F10:H10)</f>
        <v>13</v>
      </c>
      <c r="J10" s="11">
        <v>12</v>
      </c>
      <c r="K10" s="11">
        <v>7</v>
      </c>
      <c r="L10" s="11">
        <v>9</v>
      </c>
      <c r="M10" s="11">
        <f>SUM(J10:L10)</f>
        <v>28</v>
      </c>
      <c r="N10" s="11">
        <v>7</v>
      </c>
      <c r="O10" s="55">
        <v>11</v>
      </c>
      <c r="P10" s="56"/>
      <c r="Q10" s="11">
        <f>SUM(N10:P10)</f>
        <v>18</v>
      </c>
      <c r="R10" s="55">
        <v>15</v>
      </c>
      <c r="S10" s="57"/>
      <c r="T10" s="56"/>
      <c r="U10" s="11">
        <f>SUM(R10:T10)</f>
        <v>15</v>
      </c>
      <c r="V10" s="20"/>
      <c r="W10" s="21"/>
      <c r="X10" s="22"/>
      <c r="Y10" s="11">
        <v>10</v>
      </c>
      <c r="Z10" s="11">
        <v>7</v>
      </c>
      <c r="AA10" s="11">
        <v>9</v>
      </c>
      <c r="AB10" s="11">
        <f>SUM(Y10:AA10)</f>
        <v>26</v>
      </c>
      <c r="AC10" s="11">
        <v>9</v>
      </c>
      <c r="AD10" s="11">
        <v>34</v>
      </c>
      <c r="AE10" s="11">
        <v>13</v>
      </c>
      <c r="AF10" s="11">
        <f>SUM(AC10:AE10)</f>
        <v>56</v>
      </c>
      <c r="AG10" s="11">
        <v>8</v>
      </c>
      <c r="AH10" s="11">
        <v>23</v>
      </c>
      <c r="AI10" s="11">
        <v>7</v>
      </c>
      <c r="AJ10" s="11">
        <f>SUM(AG10:AI10)</f>
        <v>38</v>
      </c>
      <c r="AK10" s="11">
        <v>5</v>
      </c>
      <c r="AL10" s="11">
        <v>11</v>
      </c>
      <c r="AM10" s="11">
        <v>9</v>
      </c>
      <c r="AN10" s="11">
        <f>SUM(AK10:AM10)</f>
        <v>25</v>
      </c>
      <c r="AO10" s="11">
        <v>13</v>
      </c>
      <c r="AP10" s="55">
        <v>12</v>
      </c>
      <c r="AQ10" s="56"/>
      <c r="AR10" s="11">
        <f>SUM(AO10:AQ10)</f>
        <v>25</v>
      </c>
      <c r="AS10" s="55">
        <v>32</v>
      </c>
      <c r="AT10" s="57"/>
      <c r="AU10" s="56"/>
      <c r="AV10" s="11">
        <v>25</v>
      </c>
      <c r="AW10" s="11">
        <v>7</v>
      </c>
      <c r="AX10" s="11">
        <v>12</v>
      </c>
      <c r="AY10" s="11">
        <f>SUM(AV10:AX10)</f>
        <v>44</v>
      </c>
      <c r="AZ10" s="11">
        <v>21</v>
      </c>
      <c r="BA10" s="11">
        <v>12</v>
      </c>
      <c r="BB10" s="11">
        <v>6</v>
      </c>
      <c r="BC10" s="11">
        <f>SUM(AZ10:BB10)</f>
        <v>39</v>
      </c>
      <c r="BD10" s="11">
        <v>61</v>
      </c>
      <c r="BE10" s="11">
        <v>16</v>
      </c>
      <c r="BF10" s="11">
        <v>10</v>
      </c>
      <c r="BG10" s="11">
        <f>SUM(BD10:BF10)</f>
        <v>87</v>
      </c>
      <c r="BH10" s="11">
        <v>25</v>
      </c>
      <c r="BI10" s="11">
        <v>38</v>
      </c>
      <c r="BJ10" s="11">
        <v>11</v>
      </c>
      <c r="BK10" s="11">
        <f>SUM(BH10:BJ10)</f>
        <v>74</v>
      </c>
      <c r="BL10" s="11"/>
      <c r="BM10" s="11"/>
      <c r="BN10" s="11"/>
      <c r="BO10" s="11">
        <f>SUM(BL10:BN10)</f>
        <v>0</v>
      </c>
      <c r="BP10" s="11"/>
      <c r="BQ10" s="55"/>
      <c r="BR10" s="56"/>
      <c r="BS10" s="11">
        <f>SUM(BP10:BR10)</f>
        <v>0</v>
      </c>
      <c r="BT10" s="55"/>
      <c r="BU10" s="57"/>
      <c r="BV10" s="56"/>
      <c r="BW10" s="11"/>
      <c r="BX10" s="11"/>
      <c r="BY10" s="11"/>
      <c r="BZ10" s="11">
        <f>SUM(BW10:BY10)</f>
        <v>0</v>
      </c>
      <c r="CA10" s="11"/>
      <c r="CB10" s="11"/>
      <c r="CC10" s="11"/>
      <c r="CD10" s="11">
        <f>SUM(CA10:CC10)</f>
        <v>0</v>
      </c>
      <c r="CE10" s="11"/>
      <c r="CF10" s="11"/>
      <c r="CG10" s="11"/>
      <c r="CH10" s="11">
        <f>SUM(CE10:CG10)</f>
        <v>0</v>
      </c>
      <c r="CI10" s="11"/>
      <c r="CJ10" s="11"/>
      <c r="CK10" s="11"/>
      <c r="CL10" s="11">
        <f>SUM(CI10:CK10)</f>
        <v>0</v>
      </c>
      <c r="CM10" s="11"/>
      <c r="CN10" s="11"/>
      <c r="CO10" s="11"/>
      <c r="CP10" s="11">
        <f>SUM(CM10:CO10)</f>
        <v>0</v>
      </c>
      <c r="CQ10" s="11"/>
      <c r="CR10" s="55"/>
      <c r="CS10" s="56"/>
      <c r="CT10" s="11">
        <f>SUM(CQ10:CS10)</f>
        <v>0</v>
      </c>
      <c r="CU10" s="55"/>
      <c r="CV10" s="57"/>
      <c r="CW10" s="56"/>
      <c r="CX10" s="11"/>
      <c r="CY10" s="11"/>
      <c r="CZ10" s="11"/>
      <c r="DA10" s="11">
        <f>SUM(CX10:CZ10)</f>
        <v>0</v>
      </c>
      <c r="DB10" s="11"/>
      <c r="DC10" s="11"/>
      <c r="DD10" s="11"/>
      <c r="DE10" s="11">
        <f>SUM(DB10:DD10)</f>
        <v>0</v>
      </c>
      <c r="DF10" s="11"/>
      <c r="DG10" s="11"/>
      <c r="DH10" s="11"/>
      <c r="DI10" s="11">
        <f>SUM(DF10:DH10)</f>
        <v>0</v>
      </c>
      <c r="DJ10" s="11"/>
      <c r="DK10" s="11"/>
      <c r="DL10" s="11"/>
      <c r="DM10" s="11">
        <f>SUM(DJ10:DL10)</f>
        <v>0</v>
      </c>
      <c r="DN10" s="11"/>
      <c r="DO10" s="11"/>
      <c r="DP10" s="11"/>
      <c r="DQ10" s="11">
        <f>SUM(DN10:DP10)</f>
        <v>0</v>
      </c>
    </row>
    <row r="11" spans="1:122" s="41" customFormat="1" ht="19.5" thickBot="1" x14ac:dyDescent="0.3">
      <c r="A11" s="35" t="s">
        <v>10</v>
      </c>
      <c r="B11" s="36">
        <v>0.96</v>
      </c>
      <c r="C11" s="90"/>
      <c r="D11" s="91"/>
      <c r="E11" s="92"/>
      <c r="F11" s="37">
        <v>0</v>
      </c>
      <c r="G11" s="37">
        <f>(G9-G10)/G9</f>
        <v>0.97484276729559749</v>
      </c>
      <c r="H11" s="37">
        <f t="shared" ref="H11:K11" si="17">(H9-H10)/H9</f>
        <v>0.949438202247191</v>
      </c>
      <c r="I11" s="37">
        <f t="shared" si="17"/>
        <v>0.96142433234421365</v>
      </c>
      <c r="J11" s="37">
        <f t="shared" si="17"/>
        <v>0.94418604651162785</v>
      </c>
      <c r="K11" s="37">
        <f t="shared" si="17"/>
        <v>0.96744186046511627</v>
      </c>
      <c r="L11" s="37">
        <f>(L9-L10)/L9</f>
        <v>0.95522388059701491</v>
      </c>
      <c r="M11" s="37">
        <f t="shared" ref="M11:O11" si="18">(M9-M10)/M9</f>
        <v>0.95562599049128372</v>
      </c>
      <c r="N11" s="37">
        <f t="shared" si="18"/>
        <v>0.96153846153846156</v>
      </c>
      <c r="O11" s="73">
        <f t="shared" si="18"/>
        <v>0.95154185022026427</v>
      </c>
      <c r="P11" s="74"/>
      <c r="Q11" s="37">
        <f t="shared" ref="Q11" si="19">(Q9-Q10)/Q9</f>
        <v>0.95599022004889977</v>
      </c>
      <c r="R11" s="73">
        <f>(R9-R10)/R9</f>
        <v>0.94699646643109536</v>
      </c>
      <c r="S11" s="75"/>
      <c r="T11" s="74"/>
      <c r="U11" s="37">
        <f t="shared" ref="U11" si="20">(U9-U10)/U9</f>
        <v>0.94699646643109536</v>
      </c>
      <c r="V11" s="38"/>
      <c r="W11" s="39"/>
      <c r="X11" s="40"/>
      <c r="Y11" s="37">
        <f>(Y9-Y10)/Y9</f>
        <v>0.94708994708994709</v>
      </c>
      <c r="Z11" s="37">
        <f t="shared" ref="Z11:AO11" si="21">(Z9-Z10)/Z9</f>
        <v>0.96089385474860334</v>
      </c>
      <c r="AA11" s="37">
        <f t="shared" si="21"/>
        <v>0.95833333333333337</v>
      </c>
      <c r="AB11" s="37">
        <f t="shared" si="21"/>
        <v>0.95547945205479456</v>
      </c>
      <c r="AC11" s="37">
        <f t="shared" si="21"/>
        <v>0.95287958115183247</v>
      </c>
      <c r="AD11" s="37">
        <f t="shared" si="21"/>
        <v>0.83</v>
      </c>
      <c r="AE11" s="37">
        <f t="shared" si="21"/>
        <v>0.93809523809523809</v>
      </c>
      <c r="AF11" s="37">
        <f t="shared" si="21"/>
        <v>0.90682196339434273</v>
      </c>
      <c r="AG11" s="37">
        <f t="shared" si="21"/>
        <v>0.96</v>
      </c>
      <c r="AH11" s="37">
        <f t="shared" si="21"/>
        <v>0.87700534759358284</v>
      </c>
      <c r="AI11" s="37">
        <f t="shared" si="21"/>
        <v>0.96618357487922701</v>
      </c>
      <c r="AJ11" s="37">
        <f t="shared" si="21"/>
        <v>0.93602693602693599</v>
      </c>
      <c r="AK11" s="37">
        <f t="shared" si="21"/>
        <v>0.97572815533980584</v>
      </c>
      <c r="AL11" s="37">
        <f t="shared" si="21"/>
        <v>0.94883720930232562</v>
      </c>
      <c r="AM11" s="37">
        <f t="shared" si="21"/>
        <v>0.95360824742268047</v>
      </c>
      <c r="AN11" s="37">
        <f t="shared" si="21"/>
        <v>0.95934959349593496</v>
      </c>
      <c r="AO11" s="37">
        <f t="shared" si="21"/>
        <v>0.93121693121693117</v>
      </c>
      <c r="AP11" s="73">
        <f>(AP9-AP10)/AP9</f>
        <v>0.95862068965517244</v>
      </c>
      <c r="AQ11" s="74"/>
      <c r="AR11" s="37">
        <f t="shared" ref="AR11" si="22">(AR9-AR10)/AR9</f>
        <v>0.94780793319415446</v>
      </c>
      <c r="AS11" s="73">
        <f>(AS9-AS10)/AS9</f>
        <v>0.89677419354838706</v>
      </c>
      <c r="AT11" s="75"/>
      <c r="AU11" s="74"/>
      <c r="AV11" s="37">
        <f>(AV9-AV10)/AV9</f>
        <v>0.87684729064039413</v>
      </c>
      <c r="AW11" s="37">
        <f t="shared" ref="AW11:BL11" si="23">(AW9-AW10)/AW9</f>
        <v>0.93396226415094341</v>
      </c>
      <c r="AX11" s="37">
        <f t="shared" si="23"/>
        <v>0.94312796208530802</v>
      </c>
      <c r="AY11" s="37">
        <f t="shared" si="23"/>
        <v>0.91538461538461535</v>
      </c>
      <c r="AZ11" s="37">
        <f t="shared" si="23"/>
        <v>0.8970588235294118</v>
      </c>
      <c r="BA11" s="37">
        <f t="shared" si="23"/>
        <v>0.93939393939393945</v>
      </c>
      <c r="BB11" s="37">
        <f t="shared" si="23"/>
        <v>0.97101449275362317</v>
      </c>
      <c r="BC11" s="37">
        <f t="shared" si="23"/>
        <v>0.93596059113300489</v>
      </c>
      <c r="BD11" s="37">
        <f t="shared" si="23"/>
        <v>0.72018348623853212</v>
      </c>
      <c r="BE11" s="37">
        <f t="shared" si="23"/>
        <v>0.92079207920792083</v>
      </c>
      <c r="BF11" s="37">
        <f t="shared" si="23"/>
        <v>0.95121951219512191</v>
      </c>
      <c r="BG11" s="37">
        <f t="shared" si="23"/>
        <v>0.86080000000000001</v>
      </c>
      <c r="BH11" s="37">
        <f t="shared" si="23"/>
        <v>0.8868778280542986</v>
      </c>
      <c r="BI11" s="37">
        <f t="shared" si="23"/>
        <v>0.80612244897959184</v>
      </c>
      <c r="BJ11" s="37">
        <f t="shared" si="23"/>
        <v>0.94883720930232562</v>
      </c>
      <c r="BK11" s="37">
        <f t="shared" si="23"/>
        <v>0.88291139240506333</v>
      </c>
      <c r="BL11" s="37" t="e">
        <f t="shared" si="23"/>
        <v>#DIV/0!</v>
      </c>
      <c r="BM11" s="37" t="e">
        <f>(BM9-BM10)/BM9</f>
        <v>#DIV/0!</v>
      </c>
      <c r="BN11" s="37" t="e">
        <f t="shared" ref="BN11:BO11" si="24">(BN9-BN10)/BN9</f>
        <v>#DIV/0!</v>
      </c>
      <c r="BO11" s="37" t="e">
        <f t="shared" si="24"/>
        <v>#DIV/0!</v>
      </c>
      <c r="BP11" s="37" t="e">
        <f>(BP9-BP10)/BP9</f>
        <v>#DIV/0!</v>
      </c>
      <c r="BQ11" s="73" t="e">
        <f>(BQ9-BQ10)/BQ9</f>
        <v>#DIV/0!</v>
      </c>
      <c r="BR11" s="74"/>
      <c r="BS11" s="37" t="e">
        <f t="shared" ref="BS11" si="25">(BS9-BS10)/BS9</f>
        <v>#DIV/0!</v>
      </c>
      <c r="BT11" s="73" t="e">
        <f>(BT9-BT10)/BT9</f>
        <v>#DIV/0!</v>
      </c>
      <c r="BU11" s="75"/>
      <c r="BV11" s="74"/>
      <c r="BW11" s="37" t="e">
        <f>(BW9-BW10)/BW9</f>
        <v>#DIV/0!</v>
      </c>
      <c r="BX11" s="37" t="e">
        <f t="shared" ref="BX11:CM11" si="26">(BX9-BX10)/BX9</f>
        <v>#DIV/0!</v>
      </c>
      <c r="BY11" s="37" t="e">
        <f t="shared" si="26"/>
        <v>#DIV/0!</v>
      </c>
      <c r="BZ11" s="37" t="e">
        <f t="shared" si="26"/>
        <v>#DIV/0!</v>
      </c>
      <c r="CA11" s="37" t="e">
        <f t="shared" si="26"/>
        <v>#DIV/0!</v>
      </c>
      <c r="CB11" s="37" t="e">
        <f t="shared" si="26"/>
        <v>#DIV/0!</v>
      </c>
      <c r="CC11" s="37" t="e">
        <f t="shared" si="26"/>
        <v>#DIV/0!</v>
      </c>
      <c r="CD11" s="37" t="e">
        <f t="shared" si="26"/>
        <v>#DIV/0!</v>
      </c>
      <c r="CE11" s="37" t="e">
        <f t="shared" si="26"/>
        <v>#DIV/0!</v>
      </c>
      <c r="CF11" s="37" t="e">
        <f t="shared" si="26"/>
        <v>#DIV/0!</v>
      </c>
      <c r="CG11" s="37" t="e">
        <f t="shared" si="26"/>
        <v>#DIV/0!</v>
      </c>
      <c r="CH11" s="37" t="e">
        <f t="shared" si="26"/>
        <v>#DIV/0!</v>
      </c>
      <c r="CI11" s="37" t="e">
        <f t="shared" si="26"/>
        <v>#DIV/0!</v>
      </c>
      <c r="CJ11" s="37" t="e">
        <f t="shared" si="26"/>
        <v>#DIV/0!</v>
      </c>
      <c r="CK11" s="37" t="e">
        <f t="shared" si="26"/>
        <v>#DIV/0!</v>
      </c>
      <c r="CL11" s="37" t="e">
        <f t="shared" si="26"/>
        <v>#DIV/0!</v>
      </c>
      <c r="CM11" s="37" t="e">
        <f t="shared" si="26"/>
        <v>#DIV/0!</v>
      </c>
      <c r="CN11" s="37" t="e">
        <f>(CN9-CN10)/CN9</f>
        <v>#DIV/0!</v>
      </c>
      <c r="CO11" s="37" t="e">
        <f t="shared" ref="CO11:CP11" si="27">(CO9-CO10)/CO9</f>
        <v>#DIV/0!</v>
      </c>
      <c r="CP11" s="37" t="e">
        <f t="shared" si="27"/>
        <v>#DIV/0!</v>
      </c>
      <c r="CQ11" s="37" t="e">
        <f>(CQ9-CQ10)/CQ9</f>
        <v>#DIV/0!</v>
      </c>
      <c r="CR11" s="73" t="e">
        <f>(CR9-CR10)/CR9</f>
        <v>#DIV/0!</v>
      </c>
      <c r="CS11" s="74"/>
      <c r="CT11" s="37" t="e">
        <f t="shared" ref="CT11:CU11" si="28">(CT9-CT10)/CT9</f>
        <v>#DIV/0!</v>
      </c>
      <c r="CU11" s="73" t="e">
        <f t="shared" si="28"/>
        <v>#DIV/0!</v>
      </c>
      <c r="CV11" s="75"/>
      <c r="CW11" s="74"/>
      <c r="CX11" s="37" t="e">
        <f t="shared" ref="CX11:DQ11" si="29">(CX9-CX10)/CX9</f>
        <v>#DIV/0!</v>
      </c>
      <c r="CY11" s="37" t="e">
        <f t="shared" si="29"/>
        <v>#DIV/0!</v>
      </c>
      <c r="CZ11" s="37" t="e">
        <f t="shared" si="29"/>
        <v>#DIV/0!</v>
      </c>
      <c r="DA11" s="37" t="e">
        <f t="shared" si="29"/>
        <v>#DIV/0!</v>
      </c>
      <c r="DB11" s="37" t="e">
        <f t="shared" si="29"/>
        <v>#DIV/0!</v>
      </c>
      <c r="DC11" s="37" t="e">
        <f t="shared" si="29"/>
        <v>#DIV/0!</v>
      </c>
      <c r="DD11" s="37" t="e">
        <f t="shared" si="29"/>
        <v>#DIV/0!</v>
      </c>
      <c r="DE11" s="37" t="e">
        <f t="shared" si="29"/>
        <v>#DIV/0!</v>
      </c>
      <c r="DF11" s="37" t="e">
        <f t="shared" si="29"/>
        <v>#DIV/0!</v>
      </c>
      <c r="DG11" s="37" t="e">
        <f t="shared" si="29"/>
        <v>#DIV/0!</v>
      </c>
      <c r="DH11" s="37" t="e">
        <f t="shared" si="29"/>
        <v>#DIV/0!</v>
      </c>
      <c r="DI11" s="37" t="e">
        <f t="shared" si="29"/>
        <v>#DIV/0!</v>
      </c>
      <c r="DJ11" s="37" t="e">
        <f t="shared" si="29"/>
        <v>#DIV/0!</v>
      </c>
      <c r="DK11" s="37" t="e">
        <f t="shared" si="29"/>
        <v>#DIV/0!</v>
      </c>
      <c r="DL11" s="37" t="e">
        <f t="shared" si="29"/>
        <v>#DIV/0!</v>
      </c>
      <c r="DM11" s="37" t="e">
        <f t="shared" si="29"/>
        <v>#DIV/0!</v>
      </c>
      <c r="DN11" s="37" t="e">
        <f t="shared" si="29"/>
        <v>#DIV/0!</v>
      </c>
      <c r="DO11" s="37" t="e">
        <f t="shared" si="29"/>
        <v>#DIV/0!</v>
      </c>
      <c r="DP11" s="37" t="e">
        <f t="shared" si="29"/>
        <v>#DIV/0!</v>
      </c>
      <c r="DQ11" s="37" t="e">
        <f t="shared" si="29"/>
        <v>#DIV/0!</v>
      </c>
    </row>
    <row r="12" spans="1:122" s="10" customFormat="1" ht="19.5" hidden="1" thickBot="1" x14ac:dyDescent="0.3">
      <c r="A12" s="7" t="s">
        <v>9</v>
      </c>
      <c r="B12" s="33">
        <v>0.96</v>
      </c>
      <c r="C12" s="93"/>
      <c r="D12" s="94"/>
      <c r="E12" s="95"/>
      <c r="F12" s="69"/>
      <c r="G12" s="70"/>
      <c r="H12" s="71"/>
      <c r="I12" s="45"/>
      <c r="J12" s="69"/>
      <c r="K12" s="70"/>
      <c r="L12" s="71"/>
      <c r="M12" s="45"/>
      <c r="N12" s="69"/>
      <c r="O12" s="70"/>
      <c r="P12" s="71"/>
      <c r="Q12" s="45"/>
      <c r="R12" s="69"/>
      <c r="S12" s="70"/>
      <c r="T12" s="71"/>
      <c r="U12" s="45"/>
      <c r="V12" s="23"/>
      <c r="W12" s="24"/>
      <c r="X12" s="25"/>
      <c r="Y12" s="69"/>
      <c r="Z12" s="70"/>
      <c r="AA12" s="71"/>
      <c r="AB12" s="45"/>
      <c r="AC12" s="69"/>
      <c r="AD12" s="70"/>
      <c r="AE12" s="71"/>
      <c r="AF12" s="45"/>
      <c r="AG12" s="69"/>
      <c r="AH12" s="70"/>
      <c r="AI12" s="71"/>
      <c r="AJ12" s="45"/>
      <c r="AK12" s="69"/>
      <c r="AL12" s="70"/>
      <c r="AM12" s="71"/>
      <c r="AN12" s="45"/>
      <c r="AO12" s="13"/>
      <c r="AP12" s="15"/>
      <c r="AQ12" s="16"/>
      <c r="AR12" s="45"/>
      <c r="AS12" s="69"/>
      <c r="AT12" s="70"/>
      <c r="AU12" s="71"/>
      <c r="AV12" s="69"/>
      <c r="AW12" s="70"/>
      <c r="AX12" s="71"/>
      <c r="AY12" s="45"/>
      <c r="AZ12" s="69"/>
      <c r="BA12" s="70"/>
      <c r="BB12" s="71"/>
      <c r="BC12" s="45"/>
      <c r="BD12" s="69"/>
      <c r="BE12" s="70"/>
      <c r="BF12" s="71"/>
      <c r="BG12" s="45"/>
      <c r="BH12" s="69"/>
      <c r="BI12" s="70"/>
      <c r="BJ12" s="71"/>
      <c r="BK12" s="45"/>
      <c r="BL12" s="69"/>
      <c r="BM12" s="70"/>
      <c r="BN12" s="71"/>
      <c r="BO12" s="45"/>
      <c r="BP12" s="69"/>
      <c r="BQ12" s="70"/>
      <c r="BR12" s="71"/>
      <c r="BS12" s="45"/>
      <c r="BT12" s="69"/>
      <c r="BU12" s="70"/>
      <c r="BV12" s="71"/>
      <c r="BW12" s="69"/>
      <c r="BX12" s="70"/>
      <c r="BY12" s="71"/>
      <c r="BZ12" s="45"/>
      <c r="CA12" s="69"/>
      <c r="CB12" s="70"/>
      <c r="CC12" s="71"/>
      <c r="CD12" s="45"/>
      <c r="CE12" s="69"/>
      <c r="CF12" s="70"/>
      <c r="CG12" s="71"/>
      <c r="CH12" s="45"/>
      <c r="CI12" s="69"/>
      <c r="CJ12" s="70"/>
      <c r="CK12" s="71"/>
      <c r="CL12" s="45"/>
      <c r="CM12" s="69"/>
      <c r="CN12" s="70"/>
      <c r="CO12" s="71"/>
      <c r="CP12" s="45"/>
      <c r="CQ12" s="69"/>
      <c r="CR12" s="70"/>
      <c r="CS12" s="71"/>
      <c r="CT12" s="45"/>
      <c r="CU12" s="69"/>
      <c r="CV12" s="70"/>
      <c r="CW12" s="71"/>
      <c r="CX12" s="69"/>
      <c r="CY12" s="70"/>
      <c r="CZ12" s="71"/>
      <c r="DA12" s="45"/>
      <c r="DB12" s="69"/>
      <c r="DC12" s="70"/>
      <c r="DD12" s="71"/>
      <c r="DE12" s="45"/>
      <c r="DF12" s="69"/>
      <c r="DG12" s="70"/>
      <c r="DH12" s="71"/>
      <c r="DI12" s="45"/>
      <c r="DJ12" s="69"/>
      <c r="DK12" s="70"/>
      <c r="DL12" s="71"/>
      <c r="DM12" s="45"/>
      <c r="DN12" s="69"/>
      <c r="DO12" s="70"/>
      <c r="DP12" s="71"/>
      <c r="DQ12" s="45"/>
    </row>
    <row r="13" spans="1:122" s="10" customFormat="1" ht="19.5" thickBot="1" x14ac:dyDescent="0.3">
      <c r="A13" s="76" t="s">
        <v>15</v>
      </c>
      <c r="B13" s="77"/>
      <c r="C13" s="7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1"/>
      <c r="DQ13" s="54"/>
    </row>
    <row r="14" spans="1:122" s="10" customFormat="1" ht="19.5" thickBot="1" x14ac:dyDescent="0.3">
      <c r="A14" s="26" t="s">
        <v>19</v>
      </c>
      <c r="B14" s="53"/>
      <c r="C14" s="20"/>
      <c r="D14" s="21"/>
      <c r="E14" s="22"/>
      <c r="F14" s="11">
        <v>0</v>
      </c>
      <c r="G14" s="11">
        <v>1</v>
      </c>
      <c r="H14" s="11">
        <v>0</v>
      </c>
      <c r="I14" s="11">
        <f>SUM(F14:H14)</f>
        <v>1</v>
      </c>
      <c r="J14" s="11">
        <v>0</v>
      </c>
      <c r="K14" s="11">
        <v>0</v>
      </c>
      <c r="L14" s="11">
        <v>0</v>
      </c>
      <c r="M14" s="11">
        <f>SUM(J14:L14)</f>
        <v>0</v>
      </c>
      <c r="N14" s="11">
        <v>3</v>
      </c>
      <c r="O14" s="55">
        <v>1</v>
      </c>
      <c r="P14" s="56"/>
      <c r="Q14" s="11">
        <f>SUM(N14:P14)</f>
        <v>4</v>
      </c>
      <c r="R14" s="55">
        <v>4</v>
      </c>
      <c r="S14" s="57"/>
      <c r="T14" s="56"/>
      <c r="U14" s="11">
        <f>SUM(R14:T14)</f>
        <v>4</v>
      </c>
      <c r="V14" s="20"/>
      <c r="W14" s="21"/>
      <c r="X14" s="21"/>
      <c r="Y14" s="44">
        <v>6</v>
      </c>
      <c r="Z14" s="44">
        <v>0</v>
      </c>
      <c r="AA14" s="44">
        <v>3</v>
      </c>
      <c r="AB14" s="11">
        <f>SUM(Y14:AA14)</f>
        <v>9</v>
      </c>
      <c r="AC14" s="44">
        <v>4</v>
      </c>
      <c r="AD14" s="44">
        <v>7</v>
      </c>
      <c r="AE14" s="44">
        <v>1</v>
      </c>
      <c r="AF14" s="11">
        <f>SUM(AC14:AE14)</f>
        <v>12</v>
      </c>
      <c r="AG14" s="44">
        <v>1</v>
      </c>
      <c r="AH14" s="44">
        <v>1</v>
      </c>
      <c r="AI14" s="44">
        <v>1</v>
      </c>
      <c r="AJ14" s="11">
        <f>SUM(AG14:AI14)</f>
        <v>3</v>
      </c>
      <c r="AK14" s="44">
        <v>5</v>
      </c>
      <c r="AL14" s="44">
        <v>1</v>
      </c>
      <c r="AM14" s="44">
        <v>6</v>
      </c>
      <c r="AN14" s="11">
        <f>SUM(AK14:AM14)</f>
        <v>12</v>
      </c>
      <c r="AO14" s="44">
        <v>5</v>
      </c>
      <c r="AP14" s="67">
        <v>6</v>
      </c>
      <c r="AQ14" s="68"/>
      <c r="AR14" s="11">
        <f>SUM(AO14:AQ14)</f>
        <v>11</v>
      </c>
      <c r="AS14" s="67">
        <v>6</v>
      </c>
      <c r="AT14" s="72"/>
      <c r="AU14" s="68"/>
      <c r="AV14" s="44">
        <v>2</v>
      </c>
      <c r="AW14" s="44"/>
      <c r="AX14" s="44">
        <v>0</v>
      </c>
      <c r="AY14" s="11">
        <v>1</v>
      </c>
      <c r="AZ14" s="44">
        <v>1</v>
      </c>
      <c r="BA14" s="44">
        <v>2</v>
      </c>
      <c r="BB14" s="44">
        <v>3</v>
      </c>
      <c r="BC14" s="11">
        <f>SUM(AZ14:BB14)</f>
        <v>6</v>
      </c>
      <c r="BD14" s="44">
        <v>10</v>
      </c>
      <c r="BE14" s="44">
        <v>13</v>
      </c>
      <c r="BF14" s="44">
        <v>10</v>
      </c>
      <c r="BG14" s="11">
        <f>SUM(BD14:BF14)</f>
        <v>33</v>
      </c>
      <c r="BH14" s="44">
        <v>9</v>
      </c>
      <c r="BI14" s="44">
        <v>3</v>
      </c>
      <c r="BJ14" s="44">
        <v>7</v>
      </c>
      <c r="BK14" s="11">
        <f>SUM(BH14:BJ14)</f>
        <v>19</v>
      </c>
      <c r="BL14" s="44"/>
      <c r="BM14" s="44"/>
      <c r="BN14" s="44"/>
      <c r="BO14" s="11">
        <f>SUM(BL14:BN14)</f>
        <v>0</v>
      </c>
      <c r="BP14" s="44"/>
      <c r="BQ14" s="44"/>
      <c r="BR14" s="44"/>
      <c r="BS14" s="11">
        <f>SUM(BP14:BR14)</f>
        <v>0</v>
      </c>
      <c r="BT14" s="44"/>
      <c r="BU14" s="44"/>
      <c r="BV14" s="44"/>
      <c r="BW14" s="44"/>
      <c r="BX14" s="44"/>
      <c r="BY14" s="44"/>
      <c r="BZ14" s="11">
        <f>SUM(BW14:BY14)</f>
        <v>0</v>
      </c>
      <c r="CA14" s="44"/>
      <c r="CB14" s="44"/>
      <c r="CC14" s="44"/>
      <c r="CD14" s="11">
        <f>SUM(CA14:CC14)</f>
        <v>0</v>
      </c>
      <c r="CE14" s="44"/>
      <c r="CF14" s="44"/>
      <c r="CG14" s="44"/>
      <c r="CH14" s="11">
        <f>SUM(CE14:CG14)</f>
        <v>0</v>
      </c>
      <c r="CI14" s="44"/>
      <c r="CJ14" s="44"/>
      <c r="CK14" s="44"/>
      <c r="CL14" s="11">
        <f>SUM(CI14:CK14)</f>
        <v>0</v>
      </c>
      <c r="CM14" s="44"/>
      <c r="CN14" s="44"/>
      <c r="CO14" s="44"/>
      <c r="CP14" s="11">
        <f>SUM(CM14:CO14)</f>
        <v>0</v>
      </c>
      <c r="CQ14" s="44"/>
      <c r="CR14" s="44"/>
      <c r="CS14" s="44"/>
      <c r="CT14" s="11">
        <f>SUM(CQ14:CS14)</f>
        <v>0</v>
      </c>
      <c r="CU14" s="44"/>
      <c r="CV14" s="44"/>
      <c r="CW14" s="44"/>
      <c r="CX14" s="44"/>
      <c r="CY14" s="44"/>
      <c r="CZ14" s="44"/>
      <c r="DA14" s="11">
        <f>SUM(CX14:CZ14)</f>
        <v>0</v>
      </c>
      <c r="DB14" s="44"/>
      <c r="DC14" s="44"/>
      <c r="DD14" s="44"/>
      <c r="DE14" s="11">
        <f>SUM(DB14:DD14)</f>
        <v>0</v>
      </c>
      <c r="DF14" s="44"/>
      <c r="DG14" s="44"/>
      <c r="DH14" s="44"/>
      <c r="DI14" s="11">
        <f>SUM(DF14:DH14)</f>
        <v>0</v>
      </c>
      <c r="DJ14" s="44"/>
      <c r="DK14" s="44"/>
      <c r="DL14" s="44"/>
      <c r="DM14" s="11">
        <f>SUM(DJ14:DL14)</f>
        <v>0</v>
      </c>
      <c r="DN14" s="44"/>
      <c r="DO14" s="44"/>
      <c r="DP14" s="44"/>
      <c r="DQ14" s="11">
        <f>SUM(DN14:DP14)</f>
        <v>0</v>
      </c>
    </row>
    <row r="15" spans="1:122" s="10" customFormat="1" ht="19.5" thickBot="1" x14ac:dyDescent="0.3">
      <c r="A15" s="26" t="s">
        <v>20</v>
      </c>
      <c r="B15" s="53"/>
      <c r="C15" s="20"/>
      <c r="D15" s="21"/>
      <c r="E15" s="22"/>
      <c r="F15" s="11">
        <v>0</v>
      </c>
      <c r="G15" s="11">
        <v>3</v>
      </c>
      <c r="H15" s="11">
        <v>3</v>
      </c>
      <c r="I15" s="11">
        <f>SUM(F15:H15)</f>
        <v>6</v>
      </c>
      <c r="J15" s="11">
        <v>8</v>
      </c>
      <c r="K15" s="11">
        <v>4</v>
      </c>
      <c r="L15" s="11">
        <v>5</v>
      </c>
      <c r="M15" s="11">
        <f>SUM(J15:L15)</f>
        <v>17</v>
      </c>
      <c r="N15" s="11">
        <v>4</v>
      </c>
      <c r="O15" s="55">
        <v>13</v>
      </c>
      <c r="P15" s="56"/>
      <c r="Q15" s="11">
        <f>SUM(N15:P15)</f>
        <v>17</v>
      </c>
      <c r="R15" s="55">
        <v>6</v>
      </c>
      <c r="S15" s="57"/>
      <c r="T15" s="56"/>
      <c r="U15" s="11">
        <f>SUM(R15:T15)</f>
        <v>6</v>
      </c>
      <c r="V15" s="20"/>
      <c r="W15" s="21"/>
      <c r="X15" s="21"/>
      <c r="Y15" s="44">
        <v>4</v>
      </c>
      <c r="Z15" s="44">
        <v>2</v>
      </c>
      <c r="AA15" s="44">
        <v>2</v>
      </c>
      <c r="AB15" s="11">
        <f>SUM(Y15:AA15)</f>
        <v>8</v>
      </c>
      <c r="AC15" s="44">
        <v>4</v>
      </c>
      <c r="AD15" s="44">
        <v>10</v>
      </c>
      <c r="AE15" s="44">
        <v>11</v>
      </c>
      <c r="AF15" s="11">
        <f>SUM(AC15:AE15)</f>
        <v>25</v>
      </c>
      <c r="AG15" s="44">
        <v>3</v>
      </c>
      <c r="AH15" s="44">
        <v>7</v>
      </c>
      <c r="AI15" s="44">
        <v>2</v>
      </c>
      <c r="AJ15" s="11">
        <f>SUM(AG15:AI15)</f>
        <v>12</v>
      </c>
      <c r="AK15" s="44">
        <v>1</v>
      </c>
      <c r="AL15" s="44">
        <v>10</v>
      </c>
      <c r="AM15" s="44">
        <v>2</v>
      </c>
      <c r="AN15" s="11">
        <f>SUM(AK15:AM15)</f>
        <v>13</v>
      </c>
      <c r="AO15" s="44">
        <v>3</v>
      </c>
      <c r="AP15" s="58">
        <v>5</v>
      </c>
      <c r="AQ15" s="59"/>
      <c r="AR15" s="11">
        <f>SUM(AO15:AQ15)</f>
        <v>8</v>
      </c>
      <c r="AS15" s="58">
        <v>16</v>
      </c>
      <c r="AT15" s="60"/>
      <c r="AU15" s="59"/>
      <c r="AV15" s="44">
        <v>10</v>
      </c>
      <c r="AW15" s="44">
        <v>7</v>
      </c>
      <c r="AX15" s="44">
        <v>6</v>
      </c>
      <c r="AY15" s="11">
        <v>8</v>
      </c>
      <c r="AZ15" s="44">
        <v>8</v>
      </c>
      <c r="BA15" s="44">
        <v>6</v>
      </c>
      <c r="BB15" s="44">
        <v>4</v>
      </c>
      <c r="BC15" s="11">
        <f>SUM(AZ15:BB15)</f>
        <v>18</v>
      </c>
      <c r="BD15" s="44">
        <v>17</v>
      </c>
      <c r="BE15" s="44">
        <v>0</v>
      </c>
      <c r="BF15" s="44">
        <v>1</v>
      </c>
      <c r="BG15" s="11">
        <f>SUM(BD15:BF15)</f>
        <v>18</v>
      </c>
      <c r="BH15" s="44">
        <v>10</v>
      </c>
      <c r="BI15" s="44">
        <v>6</v>
      </c>
      <c r="BJ15" s="44">
        <v>1</v>
      </c>
      <c r="BK15" s="11">
        <f>SUM(BH15:BJ15)</f>
        <v>17</v>
      </c>
      <c r="BL15" s="44"/>
      <c r="BM15" s="44"/>
      <c r="BN15" s="44"/>
      <c r="BO15" s="11">
        <f>SUM(BL15:BN15)</f>
        <v>0</v>
      </c>
      <c r="BP15" s="44"/>
      <c r="BQ15" s="44"/>
      <c r="BR15" s="44"/>
      <c r="BS15" s="11">
        <f>SUM(BP15:BR15)</f>
        <v>0</v>
      </c>
      <c r="BT15" s="44"/>
      <c r="BU15" s="44"/>
      <c r="BV15" s="44"/>
      <c r="BW15" s="44"/>
      <c r="BX15" s="44"/>
      <c r="BY15" s="44"/>
      <c r="BZ15" s="11">
        <f>SUM(BW15:BY15)</f>
        <v>0</v>
      </c>
      <c r="CA15" s="44"/>
      <c r="CB15" s="44"/>
      <c r="CC15" s="44"/>
      <c r="CD15" s="11">
        <f>SUM(CA15:CC15)</f>
        <v>0</v>
      </c>
      <c r="CE15" s="44"/>
      <c r="CF15" s="44"/>
      <c r="CG15" s="44"/>
      <c r="CH15" s="11">
        <f>SUM(CE15:CG15)</f>
        <v>0</v>
      </c>
      <c r="CI15" s="44"/>
      <c r="CJ15" s="44"/>
      <c r="CK15" s="44"/>
      <c r="CL15" s="11">
        <f>SUM(CI15:CK15)</f>
        <v>0</v>
      </c>
      <c r="CM15" s="44"/>
      <c r="CN15" s="44"/>
      <c r="CO15" s="44"/>
      <c r="CP15" s="11">
        <f>SUM(CM15:CO15)</f>
        <v>0</v>
      </c>
      <c r="CQ15" s="44"/>
      <c r="CR15" s="44"/>
      <c r="CS15" s="44"/>
      <c r="CT15" s="11">
        <f>SUM(CQ15:CS15)</f>
        <v>0</v>
      </c>
      <c r="CU15" s="44"/>
      <c r="CV15" s="44"/>
      <c r="CW15" s="44"/>
      <c r="CX15" s="44"/>
      <c r="CY15" s="44"/>
      <c r="CZ15" s="44"/>
      <c r="DA15" s="11">
        <f>SUM(CX15:CZ15)</f>
        <v>0</v>
      </c>
      <c r="DB15" s="44"/>
      <c r="DC15" s="44"/>
      <c r="DD15" s="44"/>
      <c r="DE15" s="11">
        <f>SUM(DB15:DD15)</f>
        <v>0</v>
      </c>
      <c r="DF15" s="44"/>
      <c r="DG15" s="44"/>
      <c r="DH15" s="44"/>
      <c r="DI15" s="11">
        <f>SUM(DF15:DH15)</f>
        <v>0</v>
      </c>
      <c r="DJ15" s="44"/>
      <c r="DK15" s="44"/>
      <c r="DL15" s="44"/>
      <c r="DM15" s="11">
        <f>SUM(DJ15:DL15)</f>
        <v>0</v>
      </c>
      <c r="DN15" s="44"/>
      <c r="DO15" s="44"/>
      <c r="DP15" s="44"/>
      <c r="DQ15" s="11">
        <f>SUM(DN15:DP15)</f>
        <v>0</v>
      </c>
    </row>
    <row r="16" spans="1:122" s="32" customFormat="1" ht="36.75" thickBot="1" x14ac:dyDescent="0.3">
      <c r="A16" s="27" t="s">
        <v>17</v>
      </c>
      <c r="B16" s="27">
        <v>0</v>
      </c>
      <c r="C16" s="20"/>
      <c r="D16" s="21"/>
      <c r="E16" s="22"/>
      <c r="F16" s="28">
        <v>0</v>
      </c>
      <c r="G16" s="28">
        <f>1000*(G14/SUM(G$5,G$9))</f>
        <v>3.2573289902280131</v>
      </c>
      <c r="H16" s="28">
        <f t="shared" ref="H16:CK17" si="30">1000*(H14/SUM(H$5,H$9))</f>
        <v>0</v>
      </c>
      <c r="I16" s="28">
        <f t="shared" si="30"/>
        <v>1.3623978201634876</v>
      </c>
      <c r="J16" s="28">
        <f t="shared" si="30"/>
        <v>0</v>
      </c>
      <c r="K16" s="28">
        <f t="shared" si="30"/>
        <v>0</v>
      </c>
      <c r="L16" s="28">
        <f t="shared" si="30"/>
        <v>0</v>
      </c>
      <c r="M16" s="28">
        <f t="shared" si="30"/>
        <v>0</v>
      </c>
      <c r="N16" s="28">
        <f t="shared" si="30"/>
        <v>7.6726342710997448</v>
      </c>
      <c r="O16" s="58">
        <f t="shared" si="30"/>
        <v>1.9230769230769231</v>
      </c>
      <c r="P16" s="59"/>
      <c r="Q16" s="28">
        <f t="shared" ref="Q16:Q17" si="31">1000*(Q14/SUM(Q$5,Q$9))</f>
        <v>4.3907793633369927</v>
      </c>
      <c r="R16" s="58">
        <f t="shared" si="30"/>
        <v>6.4412238325281805</v>
      </c>
      <c r="S16" s="60"/>
      <c r="T16" s="59"/>
      <c r="U16" s="28">
        <f t="shared" ref="U16:U17" si="32">1000*(U14/SUM(U$5,U$9))</f>
        <v>6.4412238325281805</v>
      </c>
      <c r="V16" s="29"/>
      <c r="W16" s="30"/>
      <c r="X16" s="31"/>
      <c r="Y16" s="28">
        <f t="shared" si="30"/>
        <v>14.218009478672984</v>
      </c>
      <c r="Z16" s="44">
        <f t="shared" si="30"/>
        <v>0</v>
      </c>
      <c r="AA16" s="44">
        <f t="shared" si="30"/>
        <v>6.5359477124183005</v>
      </c>
      <c r="AB16" s="28">
        <f t="shared" si="30"/>
        <v>7.137192704203013</v>
      </c>
      <c r="AC16" s="44">
        <f t="shared" si="30"/>
        <v>8.695652173913043</v>
      </c>
      <c r="AD16" s="44">
        <f t="shared" si="30"/>
        <v>15.981735159817351</v>
      </c>
      <c r="AE16" s="44">
        <f t="shared" si="30"/>
        <v>2.1739130434782608</v>
      </c>
      <c r="AF16" s="28">
        <f t="shared" si="30"/>
        <v>8.8365243004418268</v>
      </c>
      <c r="AG16" s="44">
        <f t="shared" si="30"/>
        <v>2.3529411764705879</v>
      </c>
      <c r="AH16" s="44">
        <f t="shared" si="30"/>
        <v>2.2421524663677128</v>
      </c>
      <c r="AI16" s="44">
        <f t="shared" si="30"/>
        <v>2.2321428571428572</v>
      </c>
      <c r="AJ16" s="28">
        <f t="shared" si="30"/>
        <v>2.274450341167551</v>
      </c>
      <c r="AK16" s="44">
        <f t="shared" si="30"/>
        <v>11.235955056179774</v>
      </c>
      <c r="AL16" s="44">
        <f t="shared" si="30"/>
        <v>2.2026431718061676</v>
      </c>
      <c r="AM16" s="44">
        <f t="shared" si="30"/>
        <v>14.018691588785046</v>
      </c>
      <c r="AN16" s="28">
        <f t="shared" si="30"/>
        <v>9.0429540316503392</v>
      </c>
      <c r="AO16" s="44">
        <f t="shared" si="30"/>
        <v>11.933174224343675</v>
      </c>
      <c r="AP16" s="67">
        <f t="shared" si="30"/>
        <v>9.5846645367412133</v>
      </c>
      <c r="AQ16" s="68"/>
      <c r="AR16" s="28">
        <f t="shared" ref="AR16:AR17" si="33">1000*(AR14/SUM(AR$5,AR$9))</f>
        <v>10.526315789473683</v>
      </c>
      <c r="AS16" s="67">
        <f t="shared" si="30"/>
        <v>8.7082728592162546</v>
      </c>
      <c r="AT16" s="72"/>
      <c r="AU16" s="68"/>
      <c r="AV16" s="44">
        <f t="shared" si="30"/>
        <v>4.6511627906976747</v>
      </c>
      <c r="AW16" s="44">
        <f t="shared" si="30"/>
        <v>0</v>
      </c>
      <c r="AX16" s="44">
        <f t="shared" si="30"/>
        <v>0</v>
      </c>
      <c r="AY16" s="28">
        <f t="shared" si="30"/>
        <v>0.87873462214411246</v>
      </c>
      <c r="AZ16" s="44">
        <f t="shared" si="30"/>
        <v>2.2471910112359552</v>
      </c>
      <c r="BA16" s="44">
        <f t="shared" si="30"/>
        <v>4.7505938242280283</v>
      </c>
      <c r="BB16" s="44">
        <f t="shared" si="30"/>
        <v>6.5075921908893708</v>
      </c>
      <c r="BC16" s="28">
        <f t="shared" si="30"/>
        <v>4.5214770158251696</v>
      </c>
      <c r="BD16" s="44">
        <f t="shared" si="30"/>
        <v>21.691973969631235</v>
      </c>
      <c r="BE16" s="44">
        <f t="shared" si="30"/>
        <v>30.023094688221708</v>
      </c>
      <c r="BF16" s="44">
        <f t="shared" si="30"/>
        <v>21.881838074398249</v>
      </c>
      <c r="BG16" s="28">
        <f t="shared" si="30"/>
        <v>24.426350851221319</v>
      </c>
      <c r="BH16" s="44">
        <f t="shared" si="30"/>
        <v>18.947368421052634</v>
      </c>
      <c r="BI16" s="44">
        <f t="shared" si="30"/>
        <v>7.0754716981132075</v>
      </c>
      <c r="BJ16" s="44">
        <f t="shared" si="30"/>
        <v>15.555555555555555</v>
      </c>
      <c r="BK16" s="28">
        <f t="shared" si="30"/>
        <v>14.084507042253522</v>
      </c>
      <c r="BL16" s="44" t="e">
        <f t="shared" si="30"/>
        <v>#DIV/0!</v>
      </c>
      <c r="BM16" s="44" t="e">
        <f t="shared" si="30"/>
        <v>#DIV/0!</v>
      </c>
      <c r="BN16" s="44" t="e">
        <f t="shared" si="30"/>
        <v>#DIV/0!</v>
      </c>
      <c r="BO16" s="28" t="e">
        <f t="shared" si="30"/>
        <v>#DIV/0!</v>
      </c>
      <c r="BP16" s="44" t="e">
        <f t="shared" si="30"/>
        <v>#DIV/0!</v>
      </c>
      <c r="BQ16" s="67" t="e">
        <f t="shared" si="30"/>
        <v>#DIV/0!</v>
      </c>
      <c r="BR16" s="68"/>
      <c r="BS16" s="28" t="e">
        <f t="shared" ref="BS16:BS17" si="34">1000*(BS14/SUM(BS$5,BS$9))</f>
        <v>#DIV/0!</v>
      </c>
      <c r="BT16" s="67" t="e">
        <f t="shared" si="30"/>
        <v>#DIV/0!</v>
      </c>
      <c r="BU16" s="72"/>
      <c r="BV16" s="68"/>
      <c r="BW16" s="44" t="e">
        <f t="shared" si="30"/>
        <v>#DIV/0!</v>
      </c>
      <c r="BX16" s="44" t="e">
        <f t="shared" si="30"/>
        <v>#DIV/0!</v>
      </c>
      <c r="BY16" s="44" t="e">
        <f t="shared" si="30"/>
        <v>#DIV/0!</v>
      </c>
      <c r="BZ16" s="28" t="e">
        <f t="shared" si="30"/>
        <v>#DIV/0!</v>
      </c>
      <c r="CA16" s="44" t="e">
        <f t="shared" si="30"/>
        <v>#DIV/0!</v>
      </c>
      <c r="CB16" s="44" t="e">
        <f t="shared" si="30"/>
        <v>#DIV/0!</v>
      </c>
      <c r="CC16" s="44" t="e">
        <f t="shared" si="30"/>
        <v>#DIV/0!</v>
      </c>
      <c r="CD16" s="28" t="e">
        <f t="shared" si="30"/>
        <v>#DIV/0!</v>
      </c>
      <c r="CE16" s="44" t="e">
        <f t="shared" si="30"/>
        <v>#DIV/0!</v>
      </c>
      <c r="CF16" s="44" t="e">
        <f t="shared" si="30"/>
        <v>#DIV/0!</v>
      </c>
      <c r="CG16" s="44" t="e">
        <f t="shared" si="30"/>
        <v>#DIV/0!</v>
      </c>
      <c r="CH16" s="28" t="e">
        <f t="shared" si="30"/>
        <v>#DIV/0!</v>
      </c>
      <c r="CI16" s="44" t="e">
        <f t="shared" si="30"/>
        <v>#DIV/0!</v>
      </c>
      <c r="CJ16" s="44" t="e">
        <f t="shared" si="30"/>
        <v>#DIV/0!</v>
      </c>
      <c r="CK16" s="44" t="e">
        <f t="shared" si="30"/>
        <v>#DIV/0!</v>
      </c>
      <c r="CL16" s="28" t="e">
        <f t="shared" ref="CL16:DQ17" si="35">1000*(CL14/SUM(CL$5,CL$9))</f>
        <v>#DIV/0!</v>
      </c>
      <c r="CM16" s="44" t="e">
        <f t="shared" si="35"/>
        <v>#DIV/0!</v>
      </c>
      <c r="CN16" s="44" t="e">
        <f t="shared" si="35"/>
        <v>#DIV/0!</v>
      </c>
      <c r="CO16" s="44" t="e">
        <f t="shared" si="35"/>
        <v>#DIV/0!</v>
      </c>
      <c r="CP16" s="28" t="e">
        <f t="shared" si="35"/>
        <v>#DIV/0!</v>
      </c>
      <c r="CQ16" s="44" t="e">
        <f t="shared" si="35"/>
        <v>#DIV/0!</v>
      </c>
      <c r="CR16" s="67" t="e">
        <f t="shared" si="35"/>
        <v>#DIV/0!</v>
      </c>
      <c r="CS16" s="68"/>
      <c r="CT16" s="28" t="e">
        <f t="shared" ref="CT16:CT17" si="36">1000*(CT14/SUM(CT$5,CT$9))</f>
        <v>#DIV/0!</v>
      </c>
      <c r="CU16" s="67" t="e">
        <f t="shared" si="35"/>
        <v>#DIV/0!</v>
      </c>
      <c r="CV16" s="72"/>
      <c r="CW16" s="68"/>
      <c r="CX16" s="44" t="e">
        <f t="shared" si="35"/>
        <v>#DIV/0!</v>
      </c>
      <c r="CY16" s="44" t="e">
        <f t="shared" si="35"/>
        <v>#DIV/0!</v>
      </c>
      <c r="CZ16" s="44" t="e">
        <f t="shared" si="35"/>
        <v>#DIV/0!</v>
      </c>
      <c r="DA16" s="28" t="e">
        <f t="shared" si="35"/>
        <v>#DIV/0!</v>
      </c>
      <c r="DB16" s="44" t="e">
        <f t="shared" si="35"/>
        <v>#DIV/0!</v>
      </c>
      <c r="DC16" s="44" t="e">
        <f t="shared" si="35"/>
        <v>#DIV/0!</v>
      </c>
      <c r="DD16" s="44" t="e">
        <f t="shared" si="35"/>
        <v>#DIV/0!</v>
      </c>
      <c r="DE16" s="28" t="e">
        <f t="shared" si="35"/>
        <v>#DIV/0!</v>
      </c>
      <c r="DF16" s="44" t="e">
        <f t="shared" si="35"/>
        <v>#DIV/0!</v>
      </c>
      <c r="DG16" s="44" t="e">
        <f t="shared" si="35"/>
        <v>#DIV/0!</v>
      </c>
      <c r="DH16" s="44" t="e">
        <f t="shared" si="35"/>
        <v>#DIV/0!</v>
      </c>
      <c r="DI16" s="28" t="e">
        <f t="shared" si="35"/>
        <v>#DIV/0!</v>
      </c>
      <c r="DJ16" s="44" t="e">
        <f t="shared" si="35"/>
        <v>#DIV/0!</v>
      </c>
      <c r="DK16" s="44" t="e">
        <f t="shared" si="35"/>
        <v>#DIV/0!</v>
      </c>
      <c r="DL16" s="44" t="e">
        <f t="shared" si="35"/>
        <v>#DIV/0!</v>
      </c>
      <c r="DM16" s="28" t="e">
        <f t="shared" si="35"/>
        <v>#DIV/0!</v>
      </c>
      <c r="DN16" s="44" t="e">
        <f t="shared" si="35"/>
        <v>#DIV/0!</v>
      </c>
      <c r="DO16" s="44" t="e">
        <f t="shared" si="35"/>
        <v>#DIV/0!</v>
      </c>
      <c r="DP16" s="44" t="e">
        <f t="shared" si="35"/>
        <v>#DIV/0!</v>
      </c>
      <c r="DQ16" s="28" t="e">
        <f t="shared" si="35"/>
        <v>#DIV/0!</v>
      </c>
    </row>
    <row r="17" spans="1:121" s="32" customFormat="1" ht="36.75" thickBot="1" x14ac:dyDescent="0.3">
      <c r="A17" s="27" t="s">
        <v>18</v>
      </c>
      <c r="B17" s="27">
        <v>15</v>
      </c>
      <c r="C17" s="20"/>
      <c r="D17" s="21"/>
      <c r="E17" s="22"/>
      <c r="F17" s="28">
        <v>0</v>
      </c>
      <c r="G17" s="28">
        <f>1000*(G15/SUM(G$5,G$9))</f>
        <v>9.7719869706840381</v>
      </c>
      <c r="H17" s="28">
        <f t="shared" si="30"/>
        <v>7.0257611241217797</v>
      </c>
      <c r="I17" s="28">
        <f t="shared" si="30"/>
        <v>8.1743869209809255</v>
      </c>
      <c r="J17" s="28">
        <f t="shared" si="30"/>
        <v>12.139605462822459</v>
      </c>
      <c r="K17" s="28">
        <f t="shared" si="30"/>
        <v>5.9171597633136095</v>
      </c>
      <c r="L17" s="28">
        <f t="shared" si="30"/>
        <v>10.989010989010989</v>
      </c>
      <c r="M17" s="28">
        <f t="shared" si="30"/>
        <v>9.4972067039106154</v>
      </c>
      <c r="N17" s="28">
        <f t="shared" si="30"/>
        <v>10.230179028132993</v>
      </c>
      <c r="O17" s="58">
        <f t="shared" si="30"/>
        <v>25</v>
      </c>
      <c r="P17" s="59"/>
      <c r="Q17" s="28">
        <f t="shared" si="31"/>
        <v>18.660812294182215</v>
      </c>
      <c r="R17" s="58">
        <f t="shared" si="30"/>
        <v>9.6618357487922708</v>
      </c>
      <c r="S17" s="60"/>
      <c r="T17" s="59"/>
      <c r="U17" s="28">
        <f t="shared" si="32"/>
        <v>9.6618357487922708</v>
      </c>
      <c r="V17" s="29"/>
      <c r="W17" s="30"/>
      <c r="X17" s="31"/>
      <c r="Y17" s="28">
        <f t="shared" si="30"/>
        <v>9.4786729857819907</v>
      </c>
      <c r="Z17" s="28">
        <f t="shared" si="30"/>
        <v>5.2631578947368416</v>
      </c>
      <c r="AA17" s="28">
        <f t="shared" si="30"/>
        <v>4.3572984749455346</v>
      </c>
      <c r="AB17" s="28">
        <f t="shared" si="30"/>
        <v>6.3441712926249005</v>
      </c>
      <c r="AC17" s="28">
        <f t="shared" si="30"/>
        <v>8.695652173913043</v>
      </c>
      <c r="AD17" s="28">
        <f t="shared" si="30"/>
        <v>22.831050228310502</v>
      </c>
      <c r="AE17" s="28">
        <f t="shared" si="30"/>
        <v>23.913043478260871</v>
      </c>
      <c r="AF17" s="28">
        <f t="shared" si="30"/>
        <v>18.409425625920473</v>
      </c>
      <c r="AG17" s="28">
        <f t="shared" si="30"/>
        <v>7.0588235294117654</v>
      </c>
      <c r="AH17" s="28">
        <f t="shared" si="30"/>
        <v>15.695067264573991</v>
      </c>
      <c r="AI17" s="28">
        <f t="shared" si="30"/>
        <v>4.4642857142857144</v>
      </c>
      <c r="AJ17" s="28">
        <f t="shared" si="30"/>
        <v>9.0978013646702038</v>
      </c>
      <c r="AK17" s="28">
        <f t="shared" si="30"/>
        <v>2.2471910112359552</v>
      </c>
      <c r="AL17" s="28">
        <f t="shared" si="30"/>
        <v>22.026431718061676</v>
      </c>
      <c r="AM17" s="28">
        <f t="shared" si="30"/>
        <v>4.6728971962616823</v>
      </c>
      <c r="AN17" s="28">
        <f t="shared" si="30"/>
        <v>9.7965335342878674</v>
      </c>
      <c r="AO17" s="28">
        <f t="shared" si="30"/>
        <v>7.1599045346062056</v>
      </c>
      <c r="AP17" s="58">
        <f t="shared" si="30"/>
        <v>7.9872204472843444</v>
      </c>
      <c r="AQ17" s="59"/>
      <c r="AR17" s="28">
        <f t="shared" si="33"/>
        <v>7.6555023923444976</v>
      </c>
      <c r="AS17" s="58">
        <f t="shared" si="30"/>
        <v>23.222060957910013</v>
      </c>
      <c r="AT17" s="60"/>
      <c r="AU17" s="59"/>
      <c r="AV17" s="28">
        <f t="shared" si="30"/>
        <v>23.255813953488371</v>
      </c>
      <c r="AW17" s="28">
        <f t="shared" si="30"/>
        <v>27.34375</v>
      </c>
      <c r="AX17" s="28">
        <f t="shared" si="30"/>
        <v>13.274336283185841</v>
      </c>
      <c r="AY17" s="28">
        <f t="shared" si="30"/>
        <v>7.0298769771528997</v>
      </c>
      <c r="AZ17" s="28">
        <f t="shared" si="30"/>
        <v>17.977528089887642</v>
      </c>
      <c r="BA17" s="28">
        <f t="shared" si="30"/>
        <v>14.251781472684087</v>
      </c>
      <c r="BB17" s="28">
        <f t="shared" si="30"/>
        <v>8.676789587852495</v>
      </c>
      <c r="BC17" s="28">
        <f t="shared" si="30"/>
        <v>13.564431047475509</v>
      </c>
      <c r="BD17" s="28">
        <f t="shared" si="30"/>
        <v>36.876355748373101</v>
      </c>
      <c r="BE17" s="28">
        <f t="shared" si="30"/>
        <v>0</v>
      </c>
      <c r="BF17" s="28">
        <f t="shared" si="30"/>
        <v>2.1881838074398248</v>
      </c>
      <c r="BG17" s="28">
        <f t="shared" si="30"/>
        <v>13.323464100666174</v>
      </c>
      <c r="BH17" s="28">
        <f t="shared" si="30"/>
        <v>21.052631578947366</v>
      </c>
      <c r="BI17" s="28">
        <f t="shared" si="30"/>
        <v>14.150943396226415</v>
      </c>
      <c r="BJ17" s="28">
        <f t="shared" si="30"/>
        <v>2.2222222222222223</v>
      </c>
      <c r="BK17" s="28">
        <f t="shared" si="30"/>
        <v>12.601927353595256</v>
      </c>
      <c r="BL17" s="28" t="e">
        <f t="shared" si="30"/>
        <v>#DIV/0!</v>
      </c>
      <c r="BM17" s="28" t="e">
        <f t="shared" si="30"/>
        <v>#DIV/0!</v>
      </c>
      <c r="BN17" s="28" t="e">
        <f t="shared" si="30"/>
        <v>#DIV/0!</v>
      </c>
      <c r="BO17" s="28" t="e">
        <f t="shared" si="30"/>
        <v>#DIV/0!</v>
      </c>
      <c r="BP17" s="28" t="e">
        <f t="shared" si="30"/>
        <v>#DIV/0!</v>
      </c>
      <c r="BQ17" s="58" t="e">
        <f t="shared" si="30"/>
        <v>#DIV/0!</v>
      </c>
      <c r="BR17" s="59"/>
      <c r="BS17" s="28" t="e">
        <f t="shared" si="34"/>
        <v>#DIV/0!</v>
      </c>
      <c r="BT17" s="58" t="e">
        <f t="shared" si="30"/>
        <v>#DIV/0!</v>
      </c>
      <c r="BU17" s="60"/>
      <c r="BV17" s="59"/>
      <c r="BW17" s="28" t="e">
        <f t="shared" si="30"/>
        <v>#DIV/0!</v>
      </c>
      <c r="BX17" s="28" t="e">
        <f t="shared" si="30"/>
        <v>#DIV/0!</v>
      </c>
      <c r="BY17" s="28" t="e">
        <f t="shared" si="30"/>
        <v>#DIV/0!</v>
      </c>
      <c r="BZ17" s="28" t="e">
        <f t="shared" si="30"/>
        <v>#DIV/0!</v>
      </c>
      <c r="CA17" s="28" t="e">
        <f t="shared" si="30"/>
        <v>#DIV/0!</v>
      </c>
      <c r="CB17" s="28" t="e">
        <f t="shared" si="30"/>
        <v>#DIV/0!</v>
      </c>
      <c r="CC17" s="28" t="e">
        <f t="shared" si="30"/>
        <v>#DIV/0!</v>
      </c>
      <c r="CD17" s="28" t="e">
        <f t="shared" si="30"/>
        <v>#DIV/0!</v>
      </c>
      <c r="CE17" s="28" t="e">
        <f t="shared" si="30"/>
        <v>#DIV/0!</v>
      </c>
      <c r="CF17" s="28" t="e">
        <f t="shared" si="30"/>
        <v>#DIV/0!</v>
      </c>
      <c r="CG17" s="28" t="e">
        <f t="shared" si="30"/>
        <v>#DIV/0!</v>
      </c>
      <c r="CH17" s="28" t="e">
        <f t="shared" si="30"/>
        <v>#DIV/0!</v>
      </c>
      <c r="CI17" s="28" t="e">
        <f t="shared" si="30"/>
        <v>#DIV/0!</v>
      </c>
      <c r="CJ17" s="28" t="e">
        <f t="shared" si="30"/>
        <v>#DIV/0!</v>
      </c>
      <c r="CK17" s="28" t="e">
        <f t="shared" si="30"/>
        <v>#DIV/0!</v>
      </c>
      <c r="CL17" s="28" t="e">
        <f t="shared" si="35"/>
        <v>#DIV/0!</v>
      </c>
      <c r="CM17" s="28" t="e">
        <f t="shared" si="35"/>
        <v>#DIV/0!</v>
      </c>
      <c r="CN17" s="28" t="e">
        <f t="shared" si="35"/>
        <v>#DIV/0!</v>
      </c>
      <c r="CO17" s="28" t="e">
        <f t="shared" si="35"/>
        <v>#DIV/0!</v>
      </c>
      <c r="CP17" s="28" t="e">
        <f t="shared" si="35"/>
        <v>#DIV/0!</v>
      </c>
      <c r="CQ17" s="28" t="e">
        <f t="shared" si="35"/>
        <v>#DIV/0!</v>
      </c>
      <c r="CR17" s="58" t="e">
        <f t="shared" si="35"/>
        <v>#DIV/0!</v>
      </c>
      <c r="CS17" s="59"/>
      <c r="CT17" s="28" t="e">
        <f t="shared" si="36"/>
        <v>#DIV/0!</v>
      </c>
      <c r="CU17" s="58" t="e">
        <f t="shared" si="35"/>
        <v>#DIV/0!</v>
      </c>
      <c r="CV17" s="60"/>
      <c r="CW17" s="59"/>
      <c r="CX17" s="28" t="e">
        <f t="shared" si="35"/>
        <v>#DIV/0!</v>
      </c>
      <c r="CY17" s="28" t="e">
        <f t="shared" si="35"/>
        <v>#DIV/0!</v>
      </c>
      <c r="CZ17" s="28" t="e">
        <f t="shared" si="35"/>
        <v>#DIV/0!</v>
      </c>
      <c r="DA17" s="28" t="e">
        <f t="shared" si="35"/>
        <v>#DIV/0!</v>
      </c>
      <c r="DB17" s="28" t="e">
        <f t="shared" si="35"/>
        <v>#DIV/0!</v>
      </c>
      <c r="DC17" s="28" t="e">
        <f t="shared" si="35"/>
        <v>#DIV/0!</v>
      </c>
      <c r="DD17" s="28" t="e">
        <f t="shared" si="35"/>
        <v>#DIV/0!</v>
      </c>
      <c r="DE17" s="28" t="e">
        <f t="shared" si="35"/>
        <v>#DIV/0!</v>
      </c>
      <c r="DF17" s="28" t="e">
        <f t="shared" si="35"/>
        <v>#DIV/0!</v>
      </c>
      <c r="DG17" s="28" t="e">
        <f t="shared" si="35"/>
        <v>#DIV/0!</v>
      </c>
      <c r="DH17" s="28" t="e">
        <f t="shared" si="35"/>
        <v>#DIV/0!</v>
      </c>
      <c r="DI17" s="28" t="e">
        <f t="shared" si="35"/>
        <v>#DIV/0!</v>
      </c>
      <c r="DJ17" s="28" t="e">
        <f t="shared" si="35"/>
        <v>#DIV/0!</v>
      </c>
      <c r="DK17" s="28" t="e">
        <f t="shared" si="35"/>
        <v>#DIV/0!</v>
      </c>
      <c r="DL17" s="28" t="e">
        <f t="shared" si="35"/>
        <v>#DIV/0!</v>
      </c>
      <c r="DM17" s="28" t="e">
        <f t="shared" si="35"/>
        <v>#DIV/0!</v>
      </c>
      <c r="DN17" s="28" t="e">
        <f t="shared" si="35"/>
        <v>#DIV/0!</v>
      </c>
      <c r="DO17" s="28" t="e">
        <f t="shared" si="35"/>
        <v>#DIV/0!</v>
      </c>
      <c r="DP17" s="28" t="e">
        <f t="shared" si="35"/>
        <v>#DIV/0!</v>
      </c>
      <c r="DQ17" s="28" t="e">
        <f t="shared" si="35"/>
        <v>#DIV/0!</v>
      </c>
    </row>
    <row r="18" spans="1:121" s="10" customFormat="1" ht="19.5" thickBot="1" x14ac:dyDescent="0.3">
      <c r="A18" s="3" t="s">
        <v>16</v>
      </c>
      <c r="B18" s="3"/>
      <c r="C18" s="20"/>
      <c r="D18" s="21"/>
      <c r="E18" s="22"/>
      <c r="F18" s="11">
        <v>0</v>
      </c>
      <c r="G18" s="11"/>
      <c r="H18" s="11"/>
      <c r="I18" s="11"/>
      <c r="J18" s="11"/>
      <c r="K18" s="11"/>
      <c r="L18" s="11"/>
      <c r="M18" s="11"/>
      <c r="N18" s="11"/>
      <c r="O18" s="46"/>
      <c r="P18" s="47"/>
      <c r="Q18" s="11"/>
      <c r="R18" s="46"/>
      <c r="S18" s="48"/>
      <c r="T18" s="47"/>
      <c r="U18" s="11"/>
      <c r="V18" s="20"/>
      <c r="W18" s="21"/>
      <c r="X18" s="22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46"/>
      <c r="AQ18" s="47"/>
      <c r="AR18" s="11"/>
      <c r="AS18" s="46"/>
      <c r="AT18" s="48"/>
      <c r="AU18" s="47"/>
      <c r="AV18" s="11"/>
      <c r="AW18" s="11">
        <v>0</v>
      </c>
      <c r="AX18" s="11"/>
      <c r="AY18" s="11"/>
      <c r="AZ18" s="11"/>
      <c r="BA18" s="11">
        <v>0</v>
      </c>
      <c r="BB18" s="11"/>
      <c r="BC18" s="11"/>
      <c r="BD18" s="11"/>
      <c r="BE18" s="11">
        <v>1</v>
      </c>
      <c r="BF18" s="11"/>
      <c r="BG18" s="11"/>
      <c r="BH18" s="11"/>
      <c r="BI18" s="11">
        <v>0</v>
      </c>
      <c r="BJ18" s="11"/>
      <c r="BK18" s="11"/>
      <c r="BL18" s="11"/>
      <c r="BM18" s="11"/>
      <c r="BN18" s="11"/>
      <c r="BO18" s="11"/>
      <c r="BP18" s="11"/>
      <c r="BQ18" s="46"/>
      <c r="BR18" s="47"/>
      <c r="BS18" s="11"/>
      <c r="BT18" s="46"/>
      <c r="BU18" s="48"/>
      <c r="BV18" s="47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46"/>
      <c r="CS18" s="47"/>
      <c r="CT18" s="11"/>
      <c r="CU18" s="46"/>
      <c r="CV18" s="48"/>
      <c r="CW18" s="47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</row>
    <row r="19" spans="1:121" ht="19.5" thickBot="1" x14ac:dyDescent="0.3">
      <c r="A19" s="4" t="s">
        <v>12</v>
      </c>
      <c r="B19" s="4">
        <v>95</v>
      </c>
      <c r="C19" s="23"/>
      <c r="D19" s="24"/>
      <c r="E19" s="25"/>
      <c r="F19" s="5"/>
      <c r="G19" s="14"/>
      <c r="H19" s="14"/>
      <c r="I19" s="14"/>
      <c r="J19" s="14"/>
      <c r="K19" s="14"/>
      <c r="L19" s="14"/>
      <c r="M19" s="14"/>
      <c r="N19" s="14"/>
      <c r="O19" s="61"/>
      <c r="P19" s="62"/>
      <c r="Q19" s="14"/>
      <c r="R19" s="61"/>
      <c r="S19" s="63"/>
      <c r="T19" s="62"/>
      <c r="U19" s="14"/>
      <c r="V19" s="23"/>
      <c r="W19" s="24"/>
      <c r="X19" s="25"/>
      <c r="Y19" s="14">
        <v>0.89100000000000001</v>
      </c>
      <c r="Z19" s="14">
        <v>0.93</v>
      </c>
      <c r="AA19" s="14"/>
      <c r="AB19" s="14"/>
      <c r="AC19" s="14">
        <v>0.92200000000000004</v>
      </c>
      <c r="AD19" s="14">
        <v>0.89300000000000002</v>
      </c>
      <c r="AE19" s="14">
        <v>0.85399999999999998</v>
      </c>
      <c r="AF19" s="14"/>
      <c r="AG19" s="14">
        <v>0.82299999999999995</v>
      </c>
      <c r="AH19" s="14">
        <v>0.75600000000000001</v>
      </c>
      <c r="AI19" s="14">
        <v>0.86599999999999999</v>
      </c>
      <c r="AJ19" s="14"/>
      <c r="AK19" s="14" t="s">
        <v>23</v>
      </c>
      <c r="AL19" s="14">
        <v>0.872</v>
      </c>
      <c r="AM19" s="14">
        <v>0.85199999999999998</v>
      </c>
      <c r="AN19" s="14"/>
      <c r="AO19" s="14">
        <v>0.88400000000000001</v>
      </c>
      <c r="AP19" s="61"/>
      <c r="AQ19" s="62"/>
      <c r="AR19" s="14"/>
      <c r="AS19" s="61"/>
      <c r="AT19" s="63"/>
      <c r="AU19" s="62"/>
      <c r="AV19" s="14">
        <v>0.87</v>
      </c>
      <c r="AW19" s="14">
        <v>0.96899999999999997</v>
      </c>
      <c r="AX19" s="14">
        <v>0.90700000000000003</v>
      </c>
      <c r="AY19" s="14"/>
      <c r="AZ19" s="14">
        <v>0.91800000000000004</v>
      </c>
      <c r="BA19" s="14">
        <v>0.84399999999999997</v>
      </c>
      <c r="BB19" s="14">
        <v>0.90900000000000003</v>
      </c>
      <c r="BC19" s="14"/>
      <c r="BD19" s="14">
        <v>0.90400000000000003</v>
      </c>
      <c r="BE19" s="14">
        <v>0.86899999999999999</v>
      </c>
      <c r="BF19" s="14">
        <v>0.91100000000000003</v>
      </c>
      <c r="BG19" s="14"/>
      <c r="BH19" s="14">
        <v>0.79700000000000004</v>
      </c>
      <c r="BI19" s="14">
        <v>0.80600000000000005</v>
      </c>
      <c r="BJ19" s="14">
        <v>0.872</v>
      </c>
      <c r="BK19" s="14"/>
      <c r="BL19" s="14"/>
      <c r="BM19" s="14"/>
      <c r="BN19" s="14"/>
      <c r="BO19" s="14"/>
      <c r="BP19" s="14"/>
      <c r="BQ19" s="64"/>
      <c r="BR19" s="65"/>
      <c r="BS19" s="14"/>
      <c r="BT19" s="64"/>
      <c r="BU19" s="66"/>
      <c r="BV19" s="65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64"/>
      <c r="CS19" s="65"/>
      <c r="CT19" s="14"/>
      <c r="CU19" s="64"/>
      <c r="CV19" s="66"/>
      <c r="CW19" s="65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</row>
  </sheetData>
  <mergeCells count="158">
    <mergeCell ref="B2:B3"/>
    <mergeCell ref="C2:E2"/>
    <mergeCell ref="F2:I2"/>
    <mergeCell ref="J2:M2"/>
    <mergeCell ref="N2:Q2"/>
    <mergeCell ref="R2:U2"/>
    <mergeCell ref="AZ2:BC2"/>
    <mergeCell ref="BD2:BG2"/>
    <mergeCell ref="BH2:BK2"/>
    <mergeCell ref="O3:P3"/>
    <mergeCell ref="R3:T3"/>
    <mergeCell ref="AP3:AQ3"/>
    <mergeCell ref="AS3:AU3"/>
    <mergeCell ref="BL2:BN2"/>
    <mergeCell ref="V2:X2"/>
    <mergeCell ref="Y2:AB2"/>
    <mergeCell ref="AC2:AF2"/>
    <mergeCell ref="AG2:AJ2"/>
    <mergeCell ref="AK2:AN2"/>
    <mergeCell ref="AO2:AR2"/>
    <mergeCell ref="DJ2:DM2"/>
    <mergeCell ref="DN2:DQ2"/>
    <mergeCell ref="DF2:DI2"/>
    <mergeCell ref="AS2:AU2"/>
    <mergeCell ref="AV2:AY2"/>
    <mergeCell ref="BQ3:BR3"/>
    <mergeCell ref="BT3:BV3"/>
    <mergeCell ref="CR3:CS3"/>
    <mergeCell ref="CU3:CW3"/>
    <mergeCell ref="CM2:CP2"/>
    <mergeCell ref="CQ2:CT2"/>
    <mergeCell ref="CU2:CW2"/>
    <mergeCell ref="CX2:DA2"/>
    <mergeCell ref="DB2:DE2"/>
    <mergeCell ref="BP2:BS2"/>
    <mergeCell ref="BT2:BV2"/>
    <mergeCell ref="BW2:BZ2"/>
    <mergeCell ref="CA2:CD2"/>
    <mergeCell ref="CE2:CH2"/>
    <mergeCell ref="CI2:CL2"/>
    <mergeCell ref="A4:B4"/>
    <mergeCell ref="C4:DP4"/>
    <mergeCell ref="B5:B6"/>
    <mergeCell ref="C5:E7"/>
    <mergeCell ref="O5:P5"/>
    <mergeCell ref="R5:T5"/>
    <mergeCell ref="AP5:AQ5"/>
    <mergeCell ref="AS5:AU5"/>
    <mergeCell ref="BQ5:BR5"/>
    <mergeCell ref="BT5:BV5"/>
    <mergeCell ref="CR5:CS5"/>
    <mergeCell ref="CU5:CW5"/>
    <mergeCell ref="O6:P6"/>
    <mergeCell ref="R6:T6"/>
    <mergeCell ref="AP6:AQ6"/>
    <mergeCell ref="AS6:AU6"/>
    <mergeCell ref="BQ6:BR6"/>
    <mergeCell ref="BT6:BV6"/>
    <mergeCell ref="CR6:CS6"/>
    <mergeCell ref="CU6:CW6"/>
    <mergeCell ref="CR7:CS7"/>
    <mergeCell ref="CU7:CW7"/>
    <mergeCell ref="BQ7:BR7"/>
    <mergeCell ref="BT7:BV7"/>
    <mergeCell ref="A8:B8"/>
    <mergeCell ref="C8:E8"/>
    <mergeCell ref="B9:B10"/>
    <mergeCell ref="C9:E12"/>
    <mergeCell ref="O9:P9"/>
    <mergeCell ref="R9:T9"/>
    <mergeCell ref="AP9:AQ9"/>
    <mergeCell ref="AS9:AU9"/>
    <mergeCell ref="O7:P7"/>
    <mergeCell ref="R7:T7"/>
    <mergeCell ref="AP7:AQ7"/>
    <mergeCell ref="AS7:AU7"/>
    <mergeCell ref="F12:H12"/>
    <mergeCell ref="J12:L12"/>
    <mergeCell ref="N12:P12"/>
    <mergeCell ref="R12:T12"/>
    <mergeCell ref="Y12:AA12"/>
    <mergeCell ref="AC12:AE12"/>
    <mergeCell ref="O11:P11"/>
    <mergeCell ref="R11:T11"/>
    <mergeCell ref="AP11:AQ11"/>
    <mergeCell ref="AS11:AU11"/>
    <mergeCell ref="AS12:AU12"/>
    <mergeCell ref="BQ9:BR9"/>
    <mergeCell ref="BT9:BV9"/>
    <mergeCell ref="CR9:CS9"/>
    <mergeCell ref="CU9:CW9"/>
    <mergeCell ref="O10:P10"/>
    <mergeCell ref="R10:T10"/>
    <mergeCell ref="AP10:AQ10"/>
    <mergeCell ref="AS10:AU10"/>
    <mergeCell ref="BQ10:BR10"/>
    <mergeCell ref="BT10:BV10"/>
    <mergeCell ref="CR10:CS10"/>
    <mergeCell ref="CU10:CW10"/>
    <mergeCell ref="BQ11:BR11"/>
    <mergeCell ref="BT11:BV11"/>
    <mergeCell ref="CR11:CS11"/>
    <mergeCell ref="CU11:CW11"/>
    <mergeCell ref="DB12:DD12"/>
    <mergeCell ref="DF12:DH12"/>
    <mergeCell ref="DJ12:DL12"/>
    <mergeCell ref="DN12:DP12"/>
    <mergeCell ref="A13:B13"/>
    <mergeCell ref="C13:DP13"/>
    <mergeCell ref="CE12:CG12"/>
    <mergeCell ref="CI12:CK12"/>
    <mergeCell ref="CM12:CO12"/>
    <mergeCell ref="CQ12:CS12"/>
    <mergeCell ref="CU12:CW12"/>
    <mergeCell ref="CX12:CZ12"/>
    <mergeCell ref="BH12:BJ12"/>
    <mergeCell ref="BL12:BN12"/>
    <mergeCell ref="BP12:BR12"/>
    <mergeCell ref="BT12:BV12"/>
    <mergeCell ref="BW12:BY12"/>
    <mergeCell ref="CA12:CC12"/>
    <mergeCell ref="AG12:AI12"/>
    <mergeCell ref="AK12:AM12"/>
    <mergeCell ref="AV12:AX12"/>
    <mergeCell ref="AZ12:BB12"/>
    <mergeCell ref="BD12:BF12"/>
    <mergeCell ref="AP16:AQ16"/>
    <mergeCell ref="AS16:AU16"/>
    <mergeCell ref="BQ16:BR16"/>
    <mergeCell ref="BT16:BV16"/>
    <mergeCell ref="CR16:CS16"/>
    <mergeCell ref="CU16:CW16"/>
    <mergeCell ref="AS14:AU14"/>
    <mergeCell ref="AS15:AU15"/>
    <mergeCell ref="O14:P14"/>
    <mergeCell ref="R14:T14"/>
    <mergeCell ref="O15:P15"/>
    <mergeCell ref="R15:T15"/>
    <mergeCell ref="O16:P16"/>
    <mergeCell ref="R16:T16"/>
    <mergeCell ref="CR17:CS17"/>
    <mergeCell ref="CU17:CW17"/>
    <mergeCell ref="O19:P19"/>
    <mergeCell ref="R19:T19"/>
    <mergeCell ref="AP19:AQ19"/>
    <mergeCell ref="AS19:AU19"/>
    <mergeCell ref="BQ19:BR19"/>
    <mergeCell ref="BT19:BV19"/>
    <mergeCell ref="CR19:CS19"/>
    <mergeCell ref="CU19:CW19"/>
    <mergeCell ref="O17:P17"/>
    <mergeCell ref="R17:T17"/>
    <mergeCell ref="AP17:AQ17"/>
    <mergeCell ref="AS17:AU17"/>
    <mergeCell ref="BQ17:BR17"/>
    <mergeCell ref="BT17:BV17"/>
    <mergeCell ref="AP14:AQ14"/>
    <mergeCell ref="AP15:AQ15"/>
  </mergeCells>
  <conditionalFormatting sqref="AS11 AV11:AX11 BT11 BW11:BY11 CU11 CX11:CZ11 F11:L12 G7:L7 N7:P7 N11:P12 R11:T12 R7:T7 V7:AA7 V11:AA12 AC11:AE12 AC7:AE7 AG7:AI7 AG11:AI12 AK11:AM12 AK7:AM7 AO7:AQ7 AO11:AP11 AO12:AQ12 AS12:AX12 AS7:AX7 AZ7:BB7 AZ11:BB12 BD11:BF12 BD7:BF7 BH7:BJ7 BH11:BJ12 BL11:BN12 BL7:BN7 BP7:BR7 BP12:BR12 BP11:BQ11 BT12:BY12 BT7:BY7 CA7:CC7 CA11:CC12 CE11:CG12 CE7:CG7 CI7:CK7 CI11:CK12 CM11:CO12 CM7:CO7 CQ7:CS7 CQ12:CS12 CQ11:CR11 CU12:CZ12 CU7:CZ7 DB7:DD7 DB11:DD12 DF11:DH12 DF7:DH7 DJ7:DL7 DJ11:DL12 DN11:DP12 DN7:DP7">
    <cfRule type="cellIs" dxfId="51" priority="51" operator="between">
      <formula>$B$1</formula>
      <formula>$B$7</formula>
    </cfRule>
    <cfRule type="cellIs" dxfId="50" priority="52" operator="greaterThanOrEqual">
      <formula>$B$7</formula>
    </cfRule>
  </conditionalFormatting>
  <conditionalFormatting sqref="M11:M12 M7">
    <cfRule type="cellIs" dxfId="49" priority="49" operator="between">
      <formula>$B$1</formula>
      <formula>$B$7</formula>
    </cfRule>
    <cfRule type="cellIs" dxfId="48" priority="50" operator="greaterThanOrEqual">
      <formula>$B$7</formula>
    </cfRule>
  </conditionalFormatting>
  <conditionalFormatting sqref="Q11:Q12 Q7">
    <cfRule type="cellIs" dxfId="47" priority="47" operator="between">
      <formula>$B$1</formula>
      <formula>$B$7</formula>
    </cfRule>
    <cfRule type="cellIs" dxfId="46" priority="48" operator="greaterThanOrEqual">
      <formula>$B$7</formula>
    </cfRule>
  </conditionalFormatting>
  <conditionalFormatting sqref="U11:U12 U7">
    <cfRule type="cellIs" dxfId="45" priority="45" operator="between">
      <formula>$B$1</formula>
      <formula>$B$7</formula>
    </cfRule>
    <cfRule type="cellIs" dxfId="44" priority="46" operator="greaterThanOrEqual">
      <formula>$B$7</formula>
    </cfRule>
  </conditionalFormatting>
  <conditionalFormatting sqref="AB11:AB12 AB7">
    <cfRule type="cellIs" dxfId="43" priority="43" operator="between">
      <formula>$B$1</formula>
      <formula>$B$7</formula>
    </cfRule>
    <cfRule type="cellIs" dxfId="42" priority="44" operator="greaterThanOrEqual">
      <formula>$B$7</formula>
    </cfRule>
  </conditionalFormatting>
  <conditionalFormatting sqref="AF11:AF12 AF7">
    <cfRule type="cellIs" dxfId="41" priority="41" operator="between">
      <formula>$B$1</formula>
      <formula>$B$7</formula>
    </cfRule>
    <cfRule type="cellIs" dxfId="40" priority="42" operator="greaterThanOrEqual">
      <formula>$B$7</formula>
    </cfRule>
  </conditionalFormatting>
  <conditionalFormatting sqref="AJ11:AJ12 AJ7">
    <cfRule type="cellIs" dxfId="39" priority="39" operator="between">
      <formula>$B$1</formula>
      <formula>$B$7</formula>
    </cfRule>
    <cfRule type="cellIs" dxfId="38" priority="40" operator="greaterThanOrEqual">
      <formula>$B$7</formula>
    </cfRule>
  </conditionalFormatting>
  <conditionalFormatting sqref="AN11:AN12 AN7">
    <cfRule type="cellIs" dxfId="37" priority="37" operator="between">
      <formula>$B$1</formula>
      <formula>$B$7</formula>
    </cfRule>
    <cfRule type="cellIs" dxfId="36" priority="38" operator="greaterThanOrEqual">
      <formula>$B$7</formula>
    </cfRule>
  </conditionalFormatting>
  <conditionalFormatting sqref="AR11:AR12 AR7">
    <cfRule type="cellIs" dxfId="35" priority="35" operator="between">
      <formula>$B$1</formula>
      <formula>$B$7</formula>
    </cfRule>
    <cfRule type="cellIs" dxfId="34" priority="36" operator="greaterThanOrEqual">
      <formula>$B$7</formula>
    </cfRule>
  </conditionalFormatting>
  <conditionalFormatting sqref="AY11:AY12 AY7">
    <cfRule type="cellIs" dxfId="33" priority="33" operator="between">
      <formula>$B$1</formula>
      <formula>$B$7</formula>
    </cfRule>
    <cfRule type="cellIs" dxfId="32" priority="34" operator="greaterThanOrEqual">
      <formula>$B$7</formula>
    </cfRule>
  </conditionalFormatting>
  <conditionalFormatting sqref="BC11:BC12 BC7">
    <cfRule type="cellIs" dxfId="31" priority="31" operator="between">
      <formula>$B$1</formula>
      <formula>$B$7</formula>
    </cfRule>
    <cfRule type="cellIs" dxfId="30" priority="32" operator="greaterThanOrEqual">
      <formula>$B$7</formula>
    </cfRule>
  </conditionalFormatting>
  <conditionalFormatting sqref="BG11:BG12 BG7">
    <cfRule type="cellIs" dxfId="29" priority="29" operator="between">
      <formula>$B$1</formula>
      <formula>$B$7</formula>
    </cfRule>
    <cfRule type="cellIs" dxfId="28" priority="30" operator="greaterThanOrEqual">
      <formula>$B$7</formula>
    </cfRule>
  </conditionalFormatting>
  <conditionalFormatting sqref="BK11:BK12 BK7">
    <cfRule type="cellIs" dxfId="27" priority="27" operator="between">
      <formula>$B$1</formula>
      <formula>$B$7</formula>
    </cfRule>
    <cfRule type="cellIs" dxfId="26" priority="28" operator="greaterThanOrEqual">
      <formula>$B$7</formula>
    </cfRule>
  </conditionalFormatting>
  <conditionalFormatting sqref="BO11:BO12 BO7">
    <cfRule type="cellIs" dxfId="25" priority="25" operator="between">
      <formula>$B$1</formula>
      <formula>$B$7</formula>
    </cfRule>
    <cfRule type="cellIs" dxfId="24" priority="26" operator="greaterThanOrEqual">
      <formula>$B$7</formula>
    </cfRule>
  </conditionalFormatting>
  <conditionalFormatting sqref="BS11:BS12 BS7">
    <cfRule type="cellIs" dxfId="23" priority="23" operator="between">
      <formula>$B$1</formula>
      <formula>$B$7</formula>
    </cfRule>
    <cfRule type="cellIs" dxfId="22" priority="24" operator="greaterThanOrEqual">
      <formula>$B$7</formula>
    </cfRule>
  </conditionalFormatting>
  <conditionalFormatting sqref="BZ11:BZ12 BZ7">
    <cfRule type="cellIs" dxfId="21" priority="21" operator="between">
      <formula>$B$1</formula>
      <formula>$B$7</formula>
    </cfRule>
    <cfRule type="cellIs" dxfId="20" priority="22" operator="greaterThanOrEqual">
      <formula>$B$7</formula>
    </cfRule>
  </conditionalFormatting>
  <conditionalFormatting sqref="CD11:CD12 CD7">
    <cfRule type="cellIs" dxfId="19" priority="19" operator="between">
      <formula>$B$1</formula>
      <formula>$B$7</formula>
    </cfRule>
    <cfRule type="cellIs" dxfId="18" priority="20" operator="greaterThanOrEqual">
      <formula>$B$7</formula>
    </cfRule>
  </conditionalFormatting>
  <conditionalFormatting sqref="CH11:CH12 CH7">
    <cfRule type="cellIs" dxfId="17" priority="17" operator="between">
      <formula>$B$1</formula>
      <formula>$B$7</formula>
    </cfRule>
    <cfRule type="cellIs" dxfId="16" priority="18" operator="greaterThanOrEqual">
      <formula>$B$7</formula>
    </cfRule>
  </conditionalFormatting>
  <conditionalFormatting sqref="CL11:CL12 CL7">
    <cfRule type="cellIs" dxfId="15" priority="15" operator="between">
      <formula>$B$1</formula>
      <formula>$B$7</formula>
    </cfRule>
    <cfRule type="cellIs" dxfId="14" priority="16" operator="greaterThanOrEqual">
      <formula>$B$7</formula>
    </cfRule>
  </conditionalFormatting>
  <conditionalFormatting sqref="CP11:CP12 CP7">
    <cfRule type="cellIs" dxfId="13" priority="13" operator="between">
      <formula>$B$1</formula>
      <formula>$B$7</formula>
    </cfRule>
    <cfRule type="cellIs" dxfId="12" priority="14" operator="greaterThanOrEqual">
      <formula>$B$7</formula>
    </cfRule>
  </conditionalFormatting>
  <conditionalFormatting sqref="CT11:CT12 CT7">
    <cfRule type="cellIs" dxfId="11" priority="11" operator="between">
      <formula>$B$1</formula>
      <formula>$B$7</formula>
    </cfRule>
    <cfRule type="cellIs" dxfId="10" priority="12" operator="greaterThanOrEqual">
      <formula>$B$7</formula>
    </cfRule>
  </conditionalFormatting>
  <conditionalFormatting sqref="DA11:DA12 DA7">
    <cfRule type="cellIs" dxfId="9" priority="9" operator="between">
      <formula>$B$1</formula>
      <formula>$B$7</formula>
    </cfRule>
    <cfRule type="cellIs" dxfId="8" priority="10" operator="greaterThanOrEqual">
      <formula>$B$7</formula>
    </cfRule>
  </conditionalFormatting>
  <conditionalFormatting sqref="DE11:DE12 DE7">
    <cfRule type="cellIs" dxfId="7" priority="7" operator="between">
      <formula>$B$1</formula>
      <formula>$B$7</formula>
    </cfRule>
    <cfRule type="cellIs" dxfId="6" priority="8" operator="greaterThanOrEqual">
      <formula>$B$7</formula>
    </cfRule>
  </conditionalFormatting>
  <conditionalFormatting sqref="DI11:DI12 DI7">
    <cfRule type="cellIs" dxfId="5" priority="5" operator="between">
      <formula>$B$1</formula>
      <formula>$B$7</formula>
    </cfRule>
    <cfRule type="cellIs" dxfId="4" priority="6" operator="greaterThanOrEqual">
      <formula>$B$7</formula>
    </cfRule>
  </conditionalFormatting>
  <conditionalFormatting sqref="DM11:DM12 DM7">
    <cfRule type="cellIs" dxfId="3" priority="3" operator="between">
      <formula>$B$1</formula>
      <formula>$B$7</formula>
    </cfRule>
    <cfRule type="cellIs" dxfId="2" priority="4" operator="greaterThanOrEqual">
      <formula>$B$7</formula>
    </cfRule>
  </conditionalFormatting>
  <conditionalFormatting sqref="DQ11:DQ12 DQ7">
    <cfRule type="cellIs" dxfId="1" priority="1" operator="between">
      <formula>$B$1</formula>
      <formula>$B$7</formula>
    </cfRule>
    <cfRule type="cellIs" dxfId="0" priority="2" operator="greaterThanOrEqual">
      <formula>$B$7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Januar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DUMARTIN - U563633</dc:creator>
  <cp:lastModifiedBy>LOUIS DUMARTIN - U563633</cp:lastModifiedBy>
  <dcterms:created xsi:type="dcterms:W3CDTF">2020-01-07T10:51:32Z</dcterms:created>
  <dcterms:modified xsi:type="dcterms:W3CDTF">2020-01-17T10:46:18Z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U563633@inetpsa.com</vt:lpwstr>
  </property>
  <property fmtid="{D5CDD505-2E9C-101B-9397-08002B2CF9AE}" pid="5" name="MSIP_Label_2fd53d93-3f4c-4b90-b511-bd6bdbb4fba9_SetDate">
    <vt:lpwstr>2020-01-07T11:00:19.1105492Z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  <property fmtid="{D5CDD505-2E9C-101B-9397-08002B2CF9AE}" pid="10" name="psa_titre">
    <vt:lpwstr>KPI_PEI</vt:lpwstr>
  </property>
  <property fmtid="{D5CDD505-2E9C-101B-9397-08002B2CF9AE}" pid="11" name="psa_date_creation">
    <vt:lpwstr>07/01/2020 16:57</vt:lpwstr>
  </property>
  <property fmtid="{D5CDD505-2E9C-101B-9397-08002B2CF9AE}" pid="12" name="psa_date_modification">
    <vt:lpwstr>17/01/2020 06:08</vt:lpwstr>
  </property>
  <property fmtid="{D5CDD505-2E9C-101B-9397-08002B2CF9AE}" pid="13" name="psa_auteur">
    <vt:lpwstr>DUMARTIN LOUIS - U563633  </vt:lpwstr>
  </property>
  <property fmtid="{D5CDD505-2E9C-101B-9397-08002B2CF9AE}" pid="14" name="psa_emetteur">
    <vt:lpwstr>DUMARTIN LOUIS - U563633  </vt:lpwstr>
  </property>
  <property fmtid="{D5CDD505-2E9C-101B-9397-08002B2CF9AE}" pid="15" name="psa_version">
    <vt:lpwstr>0.30</vt:lpwstr>
  </property>
  <property fmtid="{D5CDD505-2E9C-101B-9397-08002B2CF9AE}" pid="16" name="psa_commentaire">
    <vt:lpwstr/>
  </property>
  <property fmtid="{D5CDD505-2E9C-101B-9397-08002B2CF9AE}" pid="17" name="psa_langue_principale">
    <vt:lpwstr>Slovensky</vt:lpwstr>
  </property>
  <property fmtid="{D5CDD505-2E9C-101B-9397-08002B2CF9AE}" pid="18" name="psa_status">
    <vt:lpwstr>brouillon</vt:lpwstr>
  </property>
  <property fmtid="{D5CDD505-2E9C-101B-9397-08002B2CF9AE}" pid="19" name="psa_type_doc">
    <vt:lpwstr/>
  </property>
  <property fmtid="{D5CDD505-2E9C-101B-9397-08002B2CF9AE}" pid="20" name="psa_communaute">
    <vt:lpwstr>Métier Peinture Trnava</vt:lpwstr>
  </property>
  <property fmtid="{D5CDD505-2E9C-101B-9397-08002B2CF9AE}" pid="21" name="psa_niveau_confidentialite">
    <vt:lpwstr>C1 - Necitlivý</vt:lpwstr>
  </property>
  <property fmtid="{D5CDD505-2E9C-101B-9397-08002B2CF9AE}" pid="22" name="psa_url_fiche">
    <vt:lpwstr>http://docinfogroupe.inetpsa.com/ead/doc/ref.00705_20_00020/v.0.30</vt:lpwstr>
  </property>
  <property fmtid="{D5CDD505-2E9C-101B-9397-08002B2CF9AE}" pid="23" name="psa_url_modification">
    <vt:lpwstr>http://docinfogroupe.inetpsa.com/ead/doc/modif/ref.00705_20_00020/fiche</vt:lpwstr>
  </property>
  <property fmtid="{D5CDD505-2E9C-101B-9397-08002B2CF9AE}" pid="24" name="psa_date_publication">
    <vt:lpwstr/>
  </property>
  <property fmtid="{D5CDD505-2E9C-101B-9397-08002B2CF9AE}" pid="25" name="psa_reference">
    <vt:lpwstr>00705_20_00020</vt:lpwstr>
  </property>
</Properties>
</file>