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filterPrivacy="1" codeName="ThisWorkbook1" defaultThemeVersion="166925"/>
  <xr:revisionPtr revIDLastSave="0" documentId="13_ncr:1_{5A8F285F-48C5-4FA4-92F0-5EDAF05D73E7}" xr6:coauthVersionLast="45" xr6:coauthVersionMax="45" xr10:uidLastSave="{00000000-0000-0000-0000-000000000000}"/>
  <bookViews>
    <workbookView xWindow="-98" yWindow="-98" windowWidth="20715" windowHeight="13276" tabRatio="701" activeTab="1" xr2:uid="{00000000-000D-0000-FFFF-FFFF00000000}"/>
  </bookViews>
  <sheets>
    <sheet name="Users_CRM" sheetId="353" r:id="rId1"/>
    <sheet name="Activity_Call" sheetId="352" r:id="rId2"/>
  </sheets>
  <definedNames>
    <definedName name="_xlnm._FilterDatabase" localSheetId="0" hidden="1">Users_CRM!$A$1:$W$4</definedName>
    <definedName name="Locator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V4" i="353" l="1"/>
  <c r="V3" i="353"/>
  <c r="V2" i="353"/>
  <c r="V1" i="353" l="1"/>
</calcChain>
</file>

<file path=xl/sharedStrings.xml><?xml version="1.0" encoding="utf-8"?>
<sst xmlns="http://schemas.openxmlformats.org/spreadsheetml/2006/main" count="233" uniqueCount="116">
  <si>
    <t>Name</t>
  </si>
  <si>
    <t>ID</t>
  </si>
  <si>
    <t>Date Modified</t>
  </si>
  <si>
    <t>Sales</t>
  </si>
  <si>
    <t>true</t>
  </si>
  <si>
    <t>false</t>
  </si>
  <si>
    <t/>
  </si>
  <si>
    <t>Mail</t>
  </si>
  <si>
    <t>Old ?</t>
  </si>
  <si>
    <t>First Name</t>
  </si>
  <si>
    <t>Last Name</t>
  </si>
  <si>
    <t>Title</t>
  </si>
  <si>
    <t>Company</t>
  </si>
  <si>
    <t>Departement</t>
  </si>
  <si>
    <t>Thomas</t>
  </si>
  <si>
    <t>Jean</t>
  </si>
  <si>
    <t>Agence</t>
  </si>
  <si>
    <t>Ville</t>
  </si>
  <si>
    <t>Delegate Approve</t>
  </si>
  <si>
    <t>Manager</t>
  </si>
  <si>
    <t>User Name</t>
  </si>
  <si>
    <t>Is Admin</t>
  </si>
  <si>
    <t>Agence SF</t>
  </si>
  <si>
    <t>South Europe</t>
  </si>
  <si>
    <t xml:space="preserve"> nombre de licences</t>
  </si>
  <si>
    <t>pas de réponse.</t>
  </si>
  <si>
    <t>Assigned User</t>
  </si>
  <si>
    <t>Description:</t>
  </si>
  <si>
    <t>Direction:</t>
  </si>
  <si>
    <t>Start Date:</t>
  </si>
  <si>
    <t>Duration Hours:</t>
  </si>
  <si>
    <t>Duration Minutes:</t>
  </si>
  <si>
    <t>End Date</t>
  </si>
  <si>
    <t>Email reminder sent</t>
  </si>
  <si>
    <t>Priority</t>
  </si>
  <si>
    <t>Status:</t>
  </si>
  <si>
    <t>Subject:</t>
  </si>
  <si>
    <t>Parent Type</t>
  </si>
  <si>
    <t>Leads ID</t>
  </si>
  <si>
    <t>Account ID</t>
  </si>
  <si>
    <t>Contact ID</t>
  </si>
  <si>
    <t>Created By</t>
  </si>
  <si>
    <t>Date Created</t>
  </si>
  <si>
    <t>Modified By</t>
  </si>
  <si>
    <t>Outbound</t>
  </si>
  <si>
    <t>Not Held</t>
  </si>
  <si>
    <t>Leads</t>
  </si>
  <si>
    <t>Held</t>
  </si>
  <si>
    <t>reçu devis signé, pour session du 13 Novembre</t>
  </si>
  <si>
    <t>Accounts</t>
  </si>
  <si>
    <t>Call 15/1</t>
  </si>
  <si>
    <t>pas de réponse à son poste.</t>
  </si>
  <si>
    <t>Inbound</t>
  </si>
  <si>
    <t>suite a sa demande</t>
  </si>
  <si>
    <t>Clarify among ongoing operational task as well the upcoming full day training and its invoicing</t>
  </si>
  <si>
    <t>2019-07-24 13:45:00</t>
  </si>
  <si>
    <t>2019-07-01 16:45:00</t>
  </si>
  <si>
    <t>2014-10-31 14:00:00</t>
  </si>
  <si>
    <t>2014-01-15 10:00:00</t>
  </si>
  <si>
    <t>2017-10-17 16:30:00</t>
  </si>
  <si>
    <t>2012-11-05 17:30:00</t>
  </si>
  <si>
    <t>2013-01-21 14:00:00</t>
  </si>
  <si>
    <t>2018-07-24 16:15:00</t>
  </si>
  <si>
    <t>2017-09-28 09:00:00</t>
  </si>
  <si>
    <t>0</t>
  </si>
  <si>
    <t>15</t>
  </si>
  <si>
    <t>30</t>
  </si>
  <si>
    <t>Assigned User email</t>
  </si>
  <si>
    <t>[Function]</t>
  </si>
  <si>
    <t>Role</t>
  </si>
  <si>
    <t>Operational Manager</t>
  </si>
  <si>
    <t>Stackholder</t>
  </si>
  <si>
    <t>IdUser001</t>
  </si>
  <si>
    <t>IdUser002</t>
  </si>
  <si>
    <t>IdUser003</t>
  </si>
  <si>
    <t>Harry</t>
  </si>
  <si>
    <t>COBEURE</t>
  </si>
  <si>
    <t>VALJEAN</t>
  </si>
  <si>
    <t>Metacortex</t>
  </si>
  <si>
    <t>Harry COBEURE</t>
  </si>
  <si>
    <t>Jean VALJEAN</t>
  </si>
  <si>
    <t>ANDERSON</t>
  </si>
  <si>
    <t>Thomas ANDERSON</t>
  </si>
  <si>
    <t>harry.cobeure@metacortex.com</t>
  </si>
  <si>
    <t>jean.valjean@metacortex.com</t>
  </si>
  <si>
    <t>thomas.anderson@metacortex.com</t>
  </si>
  <si>
    <t>Profil</t>
  </si>
  <si>
    <t>Team</t>
  </si>
  <si>
    <t>IdCall001</t>
  </si>
  <si>
    <t>IdCall002</t>
  </si>
  <si>
    <t>IdCall003</t>
  </si>
  <si>
    <t>IdCall004</t>
  </si>
  <si>
    <t>IdCall005</t>
  </si>
  <si>
    <t>IdCall006</t>
  </si>
  <si>
    <t>IdCall007</t>
  </si>
  <si>
    <t>IdCall008</t>
  </si>
  <si>
    <t>IdCall009</t>
  </si>
  <si>
    <t>Le +XX XX XX XX XX XX est un faux numéro</t>
  </si>
  <si>
    <t>Cookie - Call pour POC</t>
  </si>
  <si>
    <t>Eclair - Devis signé ??</t>
  </si>
  <si>
    <t>NUAGE - email infos complémentaires</t>
  </si>
  <si>
    <t>CARAFE - Appel suite envoi email</t>
  </si>
  <si>
    <t>STYLO - Appel suite email</t>
  </si>
  <si>
    <t>CSM | Call 2017 #1 | TA</t>
  </si>
  <si>
    <t>Autre call, mais toujours pas de réponse.
--&gt; envoi email de relance en lui demandant de revenir vers moi ASAP, car le banquier doit commencer le travail demain matin normalement !!</t>
  </si>
  <si>
    <t>Still looking at PARIS, sent email, get back in touch in about 2-3 weeks to check in</t>
  </si>
  <si>
    <t>Envoi email  pour demander des infos complémentaires pour faire une estimation réelle de leurs gateaux.
-&gt; Question sur les aliments 
-&gt; Question sur le volumétrie associée
-&gt; + proposition d'un call pour questions techniques avec Thomas.</t>
  </si>
  <si>
    <t>IdLead001</t>
  </si>
  <si>
    <t>IdAccount001</t>
  </si>
  <si>
    <t>IdAccount002</t>
  </si>
  <si>
    <t>IdContact001</t>
  </si>
  <si>
    <t>IdAccount003</t>
  </si>
  <si>
    <t>IdContact002</t>
  </si>
  <si>
    <t>IdAccount004</t>
  </si>
  <si>
    <t>IdAccount005</t>
  </si>
  <si>
    <t>IdContact003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</si>
</sst>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;@"/>
  </numFmts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3" borderId="0" xfId="0" applyFont="1" applyFill="1"/>
    <xf numFmtId="164" fontId="0" fillId="0" borderId="0" xfId="0" applyNumberFormat="1"/>
    <xf numFmtId="164" fontId="1" fillId="3" borderId="0" xfId="0" applyNumberFormat="1" applyFont="1" applyFill="1" applyAlignment="1">
      <alignment wrapText="1"/>
    </xf>
    <xf numFmtId="0" fontId="1" fillId="3" borderId="0" xfId="0" applyFont="1" applyFill="1" applyAlignment="1">
      <alignment wrapText="1"/>
    </xf>
    <xf numFmtId="49" fontId="3" fillId="2" borderId="0" xfId="0" quotePrefix="1" applyNumberFormat="1" applyFont="1" applyFill="1" applyAlignment="1">
      <alignment wrapText="1"/>
    </xf>
    <xf numFmtId="49" fontId="0" fillId="0" borderId="0" xfId="0" applyNumberFormat="1"/>
    <xf numFmtId="49" fontId="2" fillId="4" borderId="0" xfId="0" quotePrefix="1" applyNumberFormat="1" applyFont="1" applyFill="1" applyAlignment="1">
      <alignment wrapText="1"/>
    </xf>
    <xf numFmtId="0" fontId="1" fillId="5" borderId="0" xfId="0" applyFont="1" applyFill="1"/>
    <xf numFmtId="0" fontId="0" fillId="0" borderId="1" xfId="0" applyBorder="1"/>
    <xf numFmtId="0" fontId="2" fillId="2" borderId="0" xfId="0" applyFont="1" applyFill="1"/>
    <xf numFmtId="0" fontId="2" fillId="2" borderId="0" xfId="0" applyFont="1" applyFill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 applyAlignment="1">
      <alignment horizontal="left" vertical="center"/>
    </xf>
    <xf numFmtId="0" fontId="0" fillId="0" borderId="0" xfId="0" quotePrefix="1"/>
    <xf numFmtId="22" fontId="0" fillId="0" borderId="0" xfId="0" applyNumberFormat="1"/>
    <xf numFmtId="0" fontId="0" fillId="0" borderId="0" xfId="0" applyNumberFormat="1"/>
    <xf numFmtId="0" fontId="2" fillId="0" borderId="0" xfId="0" applyFont="1"/>
    <xf numFmtId="0" fontId="2" fillId="0" borderId="0" xfId="0" applyFont="1" applyAlignment="1">
      <alignment wrapText="1"/>
    </xf>
    <xf numFmtId="164" fontId="2" fillId="0" borderId="0" xfId="0" applyNumberFormat="1" applyFont="1" applyAlignment="1">
      <alignment wrapText="1"/>
    </xf>
    <xf numFmtId="49" fontId="2" fillId="0" borderId="0" xfId="0" quotePrefix="1" applyNumberFormat="1" applyFont="1" applyAlignment="1">
      <alignment wrapText="1"/>
    </xf>
  </cellXfs>
  <cellStyles count="1">
    <cellStyle name="Normal" xfId="0" builtinId="0"/>
  </cellStyles>
  <dxfs count="27">
    <dxf>
      <numFmt numFmtId="27" formatCode="dd/mm/yyyy\ hh:mm"/>
    </dxf>
    <dxf>
      <numFmt numFmtId="0" formatCode="General"/>
    </dxf>
    <dxf>
      <numFmt numFmtId="27" formatCode="dd/mm/yyyy\ hh:mm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9C5BCD"/>
      <color rgb="FFFF00FF"/>
      <color rgb="FFFF3399"/>
      <color rgb="FFFF0066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00B674-A37F-4A23-9881-0FAB02874C31}" name="Activity_Call" displayName="Activity_Call" ref="A1:U10" totalsRowShown="0">
  <autoFilter ref="A1:U10" xr:uid="{084FB414-13E0-4D70-BA25-C5B2DE72E4F7}"/>
  <tableColumns count="21">
    <tableColumn id="2" xr3:uid="{80D02032-9598-45B6-A67F-D5EEC8DAF4F4}" name="ID" dataDxfId="19"/>
    <tableColumn id="3" xr3:uid="{352D9309-A16D-4111-A07D-63F42AA7C15C}" name="Assigned User" dataDxfId="18"/>
    <tableColumn id="22" xr3:uid="{9C5AD0B1-AE65-4F95-BEBB-836E954AF583}" name="Assigned User email"/>
    <tableColumn id="1" xr3:uid="{6056189E-CF15-42BA-B869-B3402704E8B9}" name="Subject:" dataDxfId="17"/>
    <tableColumn id="4" xr3:uid="{A62F8776-FFD3-4E8E-8614-4810A7E8F50F}" name="Status:" dataDxfId="16"/>
    <tableColumn id="5" xr3:uid="{FF031E02-0907-4A15-9719-4725DF799598}" name="Direction:" dataDxfId="15"/>
    <tableColumn id="6" xr3:uid="{C0A2EB79-D9E8-4509-A4AD-80F89EC53272}" name="Start Date:" dataDxfId="14"/>
    <tableColumn id="7" xr3:uid="{F9769278-2E4E-4AF2-B462-149FB84CCD49}" name="Duration Hours:" dataDxfId="13"/>
    <tableColumn id="8" xr3:uid="{2CB960F2-FB2C-460F-9363-7E6ACBF516C7}" name="Duration Minutes:" dataDxfId="12"/>
    <tableColumn id="9" xr3:uid="{08E41447-FFF3-4739-A6B6-60227713962A}" name="End Date" dataDxfId="11"/>
    <tableColumn id="10" xr3:uid="{DECA92A6-8757-4A5A-8FC4-1146542AAAF3}" name="Description:" dataDxfId="10"/>
    <tableColumn id="11" xr3:uid="{67C0C301-D8B5-4934-BF3A-A91F1EC6202D}" name="Email reminder sent" dataDxfId="9"/>
    <tableColumn id="12" xr3:uid="{31E70A02-0FCD-4F3A-AAE8-2FD4B8BB4068}" name="Priority" dataDxfId="8"/>
    <tableColumn id="13" xr3:uid="{D8417E92-4884-4B5B-ADBD-688D7FB746A6}" name="Parent Type" dataDxfId="7"/>
    <tableColumn id="14" xr3:uid="{A5E559B3-7716-4B48-B571-72B4577787DC}" name="Leads ID" dataDxfId="6"/>
    <tableColumn id="15" xr3:uid="{52C12B18-271B-477C-8554-BC929FF99030}" name="Account ID" dataDxfId="5"/>
    <tableColumn id="16" xr3:uid="{AEFF3CC8-DEB6-434C-97A6-01826C4708E7}" name="Contact ID" dataDxfId="4"/>
    <tableColumn id="18" xr3:uid="{80B3FC31-53CD-41F8-BA4D-CBFDFF0FFDAC}" name="Created By" dataDxfId="3"/>
    <tableColumn id="19" xr3:uid="{E4339D41-AF29-4EFB-A3B8-EB6F6CBF2AB4}" name="Date Created" dataDxfId="2"/>
    <tableColumn id="20" xr3:uid="{BB31FAC0-30E7-48B3-8486-1D6A611F07FC}" name="Modified By" dataDxfId="1"/>
    <tableColumn id="21" xr3:uid="{8B4E5685-DBA4-4C1E-816C-6E3499F300A5}" name="Date Modified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BF90F6-60B4-4A22-B399-CF7F5567D1E0}">
  <sheetPr codeName="Feuil9">
    <tabColor rgb="FFFFFF00"/>
  </sheetPr>
  <dimension ref="A1:W4"/>
  <sheetViews>
    <sheetView zoomScale="88" zoomScaleNormal="88" workbookViewId="0">
      <pane ySplit="1" topLeftCell="A2" activePane="bottomLeft" state="frozen"/>
      <selection sqref="A1:D3882"/>
      <selection pane="bottomLeft" activeCell="C11" sqref="C11"/>
    </sheetView>
  </sheetViews>
  <sheetFormatPr baseColWidth="10" defaultRowHeight="14.25" x14ac:dyDescent="0.45"/>
  <cols>
    <col min="1" max="1" width="9.06640625" bestFit="1" customWidth="1"/>
    <col min="2" max="2" width="10.6640625" customWidth="1"/>
    <col min="5" max="5" width="16.86328125" bestFit="1" customWidth="1"/>
    <col min="6" max="6" width="6.86328125" bestFit="1" customWidth="1"/>
    <col min="7" max="7" width="11" bestFit="1" customWidth="1"/>
    <col min="8" max="8" width="4.46484375" customWidth="1"/>
    <col min="9" max="9" width="3.46484375" customWidth="1"/>
    <col min="10" max="10" width="5.33203125" customWidth="1"/>
    <col min="11" max="11" width="3.265625" customWidth="1"/>
    <col min="12" max="12" width="7.6640625" customWidth="1"/>
    <col min="13" max="13" width="27.46484375" bestFit="1" customWidth="1"/>
    <col min="14" max="14" width="30.19921875" bestFit="1" customWidth="1"/>
    <col min="15" max="15" width="22.796875" style="12" bestFit="1" customWidth="1"/>
    <col min="16" max="16" width="17.796875" bestFit="1" customWidth="1"/>
    <col min="17" max="17" width="10.6640625" customWidth="1"/>
    <col min="18" max="18" width="10.6640625" style="2" customWidth="1"/>
    <col min="19" max="19" width="10.6640625" customWidth="1"/>
    <col min="20" max="20" width="10.6640625" style="6" customWidth="1"/>
    <col min="21" max="21" width="25.46484375" customWidth="1"/>
    <col min="23" max="23" width="16.33203125" bestFit="1" customWidth="1"/>
  </cols>
  <sheetData>
    <row r="1" spans="1:23" ht="45.5" customHeight="1" x14ac:dyDescent="0.45">
      <c r="A1" s="1" t="s">
        <v>1</v>
      </c>
      <c r="B1" s="4" t="s">
        <v>20</v>
      </c>
      <c r="C1" s="8" t="s">
        <v>9</v>
      </c>
      <c r="D1" s="8" t="s">
        <v>10</v>
      </c>
      <c r="E1" s="1" t="s">
        <v>0</v>
      </c>
      <c r="F1" s="1" t="s">
        <v>11</v>
      </c>
      <c r="G1" s="1" t="s">
        <v>12</v>
      </c>
      <c r="H1" s="1" t="s">
        <v>13</v>
      </c>
      <c r="I1" s="1" t="s">
        <v>16</v>
      </c>
      <c r="J1" s="1" t="s">
        <v>17</v>
      </c>
      <c r="K1" s="10" t="s">
        <v>22</v>
      </c>
      <c r="L1" s="1" t="s">
        <v>18</v>
      </c>
      <c r="M1" s="1" t="s">
        <v>19</v>
      </c>
      <c r="N1" s="1" t="s">
        <v>7</v>
      </c>
      <c r="O1" s="11" t="s">
        <v>86</v>
      </c>
      <c r="P1" t="s">
        <v>69</v>
      </c>
      <c r="Q1" s="4" t="s">
        <v>87</v>
      </c>
      <c r="R1" s="3" t="s">
        <v>2</v>
      </c>
      <c r="S1" s="4" t="s">
        <v>21</v>
      </c>
      <c r="T1" s="7" t="s">
        <v>8</v>
      </c>
      <c r="U1" s="5"/>
      <c r="V1">
        <f>SUM(V2:V127)</f>
        <v>3</v>
      </c>
      <c r="W1" s="14" t="s">
        <v>24</v>
      </c>
    </row>
    <row r="2" spans="1:23" x14ac:dyDescent="0.45">
      <c r="A2" s="17" t="s">
        <v>72</v>
      </c>
      <c r="B2" s="18"/>
      <c r="C2" s="17" t="s">
        <v>75</v>
      </c>
      <c r="D2" s="17" t="s">
        <v>76</v>
      </c>
      <c r="E2" s="17" t="s">
        <v>79</v>
      </c>
      <c r="F2" s="17"/>
      <c r="G2" t="s">
        <v>78</v>
      </c>
      <c r="H2" s="17"/>
      <c r="I2" s="17"/>
      <c r="J2" s="17"/>
      <c r="K2" s="9" t="s">
        <v>23</v>
      </c>
      <c r="L2" s="17"/>
      <c r="M2" s="17"/>
      <c r="N2" s="17" t="s">
        <v>83</v>
      </c>
      <c r="O2" s="17" t="s">
        <v>3</v>
      </c>
      <c r="P2" t="s">
        <v>70</v>
      </c>
      <c r="Q2" s="18"/>
      <c r="R2" s="19"/>
      <c r="S2" s="18"/>
      <c r="T2" s="20"/>
      <c r="U2" s="20"/>
      <c r="V2">
        <f>IF(O2="Chatter Free",0,1)</f>
        <v>1</v>
      </c>
    </row>
    <row r="3" spans="1:23" x14ac:dyDescent="0.45">
      <c r="A3" s="17" t="s">
        <v>73</v>
      </c>
      <c r="B3" s="18"/>
      <c r="C3" s="13" t="s">
        <v>15</v>
      </c>
      <c r="D3" s="13" t="s">
        <v>77</v>
      </c>
      <c r="E3" s="13" t="s">
        <v>80</v>
      </c>
      <c r="F3" s="17"/>
      <c r="G3" t="s">
        <v>78</v>
      </c>
      <c r="H3" s="17"/>
      <c r="I3" s="17"/>
      <c r="J3" s="17"/>
      <c r="K3" s="9" t="s">
        <v>23</v>
      </c>
      <c r="L3" s="17"/>
      <c r="M3" s="17" t="s">
        <v>83</v>
      </c>
      <c r="N3" s="17" t="s">
        <v>84</v>
      </c>
      <c r="O3" s="17" t="s">
        <v>3</v>
      </c>
      <c r="P3" t="s">
        <v>71</v>
      </c>
      <c r="Q3" s="18"/>
      <c r="R3" s="19"/>
      <c r="S3" s="18"/>
      <c r="T3" s="20"/>
      <c r="U3" s="20"/>
      <c r="V3">
        <f t="shared" ref="V3:V4" si="0">IF(O3="Chatter Free",0,1)</f>
        <v>1</v>
      </c>
    </row>
    <row r="4" spans="1:23" x14ac:dyDescent="0.45">
      <c r="A4" s="17" t="s">
        <v>74</v>
      </c>
      <c r="B4" s="18"/>
      <c r="C4" s="13" t="s">
        <v>14</v>
      </c>
      <c r="D4" s="13" t="s">
        <v>81</v>
      </c>
      <c r="E4" s="13" t="s">
        <v>82</v>
      </c>
      <c r="F4" s="17"/>
      <c r="G4" t="s">
        <v>78</v>
      </c>
      <c r="H4" s="17"/>
      <c r="I4" s="17"/>
      <c r="J4" s="17"/>
      <c r="K4" s="9" t="s">
        <v>23</v>
      </c>
      <c r="L4" s="17"/>
      <c r="M4" s="17" t="s">
        <v>83</v>
      </c>
      <c r="N4" s="17" t="s">
        <v>85</v>
      </c>
      <c r="O4" s="17" t="s">
        <v>3</v>
      </c>
      <c r="P4" t="s">
        <v>71</v>
      </c>
      <c r="Q4" s="18"/>
      <c r="R4" s="19"/>
      <c r="S4" s="18"/>
      <c r="T4" s="20"/>
      <c r="U4" s="20"/>
      <c r="V4">
        <f t="shared" si="0"/>
        <v>1</v>
      </c>
    </row>
  </sheetData>
  <autoFilter ref="A1:W4" xr:uid="{D9B4B79D-286D-8E4B-B2AA-5AE562813AB6}"/>
  <phoneticPr fontId="4" type="noConversion"/>
  <conditionalFormatting sqref="N1:O4">
    <cfRule type="containsText" dxfId="26" priority="22" operator="containsText" text="anonyme@atinternet.com">
      <formula>NOT(ISERROR(SEARCH("anonyme@atinternet.com",N1)))</formula>
    </cfRule>
  </conditionalFormatting>
  <conditionalFormatting sqref="V1">
    <cfRule type="cellIs" dxfId="25" priority="4" operator="greaterThan">
      <formula>99</formula>
    </cfRule>
  </conditionalFormatting>
  <conditionalFormatting sqref="E1:E4">
    <cfRule type="duplicateValues" dxfId="24" priority="26"/>
  </conditionalFormatting>
  <conditionalFormatting sqref="C2:C4">
    <cfRule type="duplicateValues" dxfId="23" priority="27"/>
  </conditionalFormatting>
  <conditionalFormatting sqref="D2:D4">
    <cfRule type="duplicateValues" dxfId="22" priority="28"/>
  </conditionalFormatting>
  <conditionalFormatting sqref="M3">
    <cfRule type="containsText" dxfId="21" priority="2" operator="containsText" text="anonyme@atinternet.com">
      <formula>NOT(ISERROR(SEARCH("anonyme@atinternet.com",M3)))</formula>
    </cfRule>
  </conditionalFormatting>
  <conditionalFormatting sqref="M4">
    <cfRule type="containsText" dxfId="20" priority="1" operator="containsText" text="anonyme@atinternet.com">
      <formula>NOT(ISERROR(SEARCH("anonyme@atinternet.com",M4)))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45F103-3AC7-4A5A-8BE7-0A8724DEE746}">
  <sheetPr>
    <tabColor rgb="FF0070C0"/>
  </sheetPr>
  <dimension ref="A1:U10"/>
  <sheetViews>
    <sheetView tabSelected="1" zoomScale="85" zoomScaleNormal="85" workbookViewId="0">
      <selection activeCell="E15" sqref="E15"/>
    </sheetView>
  </sheetViews>
  <sheetFormatPr baseColWidth="10" defaultRowHeight="14.25" x14ac:dyDescent="0.45"/>
  <cols>
    <col min="1" max="1" width="8.33203125" bestFit="1" customWidth="1"/>
    <col min="2" max="2" width="14.86328125" bestFit="1" customWidth="1"/>
    <col min="3" max="3" width="19.9296875" bestFit="1" customWidth="1"/>
    <col min="4" max="4" width="35" bestFit="1" customWidth="1"/>
    <col min="5" max="5" width="9.06640625" bestFit="1" customWidth="1"/>
    <col min="6" max="6" width="11.46484375" bestFit="1" customWidth="1"/>
    <col min="7" max="7" width="15.6640625" bestFit="1" customWidth="1"/>
    <col min="8" max="8" width="16.3984375" bestFit="1" customWidth="1"/>
    <col min="9" max="9" width="18.33203125" bestFit="1" customWidth="1"/>
    <col min="10" max="10" width="18" bestFit="1" customWidth="1"/>
    <col min="11" max="11" width="80.53125" bestFit="1" customWidth="1"/>
    <col min="12" max="12" width="19.9296875" bestFit="1" customWidth="1"/>
    <col min="13" max="13" width="9.46484375" bestFit="1" customWidth="1"/>
    <col min="14" max="14" width="13.265625" bestFit="1" customWidth="1"/>
    <col min="15" max="15" width="10.33203125" bestFit="1" customWidth="1"/>
    <col min="16" max="16" width="12.19921875" bestFit="1" customWidth="1"/>
    <col min="17" max="17" width="11.9296875" bestFit="1" customWidth="1"/>
    <col min="18" max="18" width="12.3984375" bestFit="1" customWidth="1"/>
    <col min="19" max="19" width="15.6640625" bestFit="1" customWidth="1"/>
    <col min="20" max="20" width="13.33203125" bestFit="1" customWidth="1"/>
    <col min="21" max="21" width="15.6640625" bestFit="1" customWidth="1"/>
    <col min="22" max="22" width="10.19921875" bestFit="1" customWidth="1"/>
    <col min="23" max="23" width="35.19921875" bestFit="1" customWidth="1"/>
    <col min="24" max="24" width="47.73046875" bestFit="1" customWidth="1"/>
    <col min="25" max="26" width="10.19921875" bestFit="1" customWidth="1"/>
    <col min="27" max="27" width="15.19921875" bestFit="1" customWidth="1"/>
    <col min="28" max="28" width="13.265625" bestFit="1" customWidth="1"/>
    <col min="29" max="29" width="15.1328125" bestFit="1" customWidth="1"/>
    <col min="30" max="30" width="15.19921875" bestFit="1" customWidth="1"/>
    <col min="31" max="31" width="80.53125" bestFit="1" customWidth="1"/>
    <col min="32" max="32" width="16.59765625" bestFit="1" customWidth="1"/>
    <col min="33" max="33" width="11.19921875" bestFit="1" customWidth="1"/>
    <col min="34" max="34" width="11.59765625" bestFit="1" customWidth="1"/>
    <col min="35" max="35" width="35.33203125" bestFit="1" customWidth="1"/>
    <col min="36" max="36" width="35.19921875" bestFit="1" customWidth="1"/>
    <col min="37" max="37" width="35.33203125" bestFit="1" customWidth="1"/>
    <col min="38" max="38" width="35" bestFit="1" customWidth="1"/>
    <col min="39" max="39" width="15.19921875" bestFit="1" customWidth="1"/>
    <col min="40" max="40" width="35.19921875" bestFit="1" customWidth="1"/>
    <col min="41" max="41" width="15.19921875" bestFit="1" customWidth="1"/>
    <col min="42" max="42" width="11.19921875" bestFit="1" customWidth="1"/>
  </cols>
  <sheetData>
    <row r="1" spans="1:21" x14ac:dyDescent="0.45">
      <c r="A1" t="s">
        <v>1</v>
      </c>
      <c r="B1" t="s">
        <v>26</v>
      </c>
      <c r="C1" t="s">
        <v>67</v>
      </c>
      <c r="D1" t="s">
        <v>36</v>
      </c>
      <c r="E1" t="s">
        <v>35</v>
      </c>
      <c r="F1" t="s">
        <v>28</v>
      </c>
      <c r="G1" t="s">
        <v>29</v>
      </c>
      <c r="H1" t="s">
        <v>30</v>
      </c>
      <c r="I1" t="s">
        <v>31</v>
      </c>
      <c r="J1" t="s">
        <v>32</v>
      </c>
      <c r="K1" t="s">
        <v>27</v>
      </c>
      <c r="L1" t="s">
        <v>33</v>
      </c>
      <c r="M1" t="s">
        <v>34</v>
      </c>
      <c r="N1" t="s">
        <v>37</v>
      </c>
      <c r="O1" t="s">
        <v>38</v>
      </c>
      <c r="P1" t="s">
        <v>39</v>
      </c>
      <c r="Q1" t="s">
        <v>40</v>
      </c>
      <c r="R1" t="s">
        <v>41</v>
      </c>
      <c r="S1" t="s">
        <v>42</v>
      </c>
      <c r="T1" t="s">
        <v>43</v>
      </c>
      <c r="U1" t="s">
        <v>2</v>
      </c>
    </row>
    <row r="2" spans="1:21" x14ac:dyDescent="0.45">
      <c r="A2" s="16" t="s">
        <v>88</v>
      </c>
      <c r="B2" s="16" t="s">
        <v>74</v>
      </c>
      <c r="C2" t="s">
        <v>68</v>
      </c>
      <c r="D2" s="16" t="s">
        <v>97</v>
      </c>
      <c r="E2" s="16" t="s">
        <v>45</v>
      </c>
      <c r="F2" s="16" t="s">
        <v>44</v>
      </c>
      <c r="G2" s="15">
        <v>43670.5625</v>
      </c>
      <c r="H2" s="16" t="s">
        <v>64</v>
      </c>
      <c r="I2" s="16" t="s">
        <v>65</v>
      </c>
      <c r="J2" s="16" t="s">
        <v>55</v>
      </c>
      <c r="K2" s="16" t="s">
        <v>6</v>
      </c>
      <c r="L2" s="16" t="s">
        <v>5</v>
      </c>
      <c r="M2" s="16" t="s">
        <v>5</v>
      </c>
      <c r="N2" s="16" t="s">
        <v>46</v>
      </c>
      <c r="O2" s="16" t="s">
        <v>107</v>
      </c>
      <c r="P2" s="16" t="s">
        <v>6</v>
      </c>
      <c r="Q2" s="16" t="s">
        <v>6</v>
      </c>
      <c r="R2" s="16" t="s">
        <v>74</v>
      </c>
      <c r="S2" s="15">
        <v>43670.644444444442</v>
      </c>
      <c r="T2" s="16" t="s">
        <v>74</v>
      </c>
      <c r="U2" s="15">
        <v>43670.644444444442</v>
      </c>
    </row>
    <row r="3" spans="1:21" x14ac:dyDescent="0.45">
      <c r="A3" s="16" t="s">
        <v>89</v>
      </c>
      <c r="B3" s="16" t="s">
        <v>72</v>
      </c>
      <c r="C3" t="s">
        <v>68</v>
      </c>
      <c r="D3" s="16" t="s">
        <v>98</v>
      </c>
      <c r="E3" s="16" t="s">
        <v>47</v>
      </c>
      <c r="F3" s="16" t="s">
        <v>44</v>
      </c>
      <c r="G3" s="15">
        <v>43647.6875</v>
      </c>
      <c r="H3" s="16" t="s">
        <v>64</v>
      </c>
      <c r="I3" s="16" t="s">
        <v>65</v>
      </c>
      <c r="J3" s="16" t="s">
        <v>56</v>
      </c>
      <c r="K3" s="16" t="s">
        <v>104</v>
      </c>
      <c r="L3" s="16" t="s">
        <v>5</v>
      </c>
      <c r="M3" s="16" t="s">
        <v>5</v>
      </c>
      <c r="N3" s="16" t="s">
        <v>49</v>
      </c>
      <c r="O3" s="16" t="s">
        <v>6</v>
      </c>
      <c r="P3" s="16" t="s">
        <v>108</v>
      </c>
      <c r="Q3" s="16" t="s">
        <v>6</v>
      </c>
      <c r="R3" s="16" t="s">
        <v>72</v>
      </c>
      <c r="S3" s="15">
        <v>43647.767361111109</v>
      </c>
      <c r="T3" s="16" t="s">
        <v>72</v>
      </c>
      <c r="U3" s="15">
        <v>43647.767361111109</v>
      </c>
    </row>
    <row r="4" spans="1:21" x14ac:dyDescent="0.45">
      <c r="A4" s="16" t="s">
        <v>90</v>
      </c>
      <c r="B4" s="16" t="s">
        <v>72</v>
      </c>
      <c r="C4" t="s">
        <v>68</v>
      </c>
      <c r="D4" s="16" t="s">
        <v>99</v>
      </c>
      <c r="E4" s="16" t="s">
        <v>47</v>
      </c>
      <c r="F4" s="16" t="s">
        <v>44</v>
      </c>
      <c r="G4" s="15">
        <v>41943.572916666664</v>
      </c>
      <c r="H4" s="16" t="s">
        <v>64</v>
      </c>
      <c r="I4" s="16" t="s">
        <v>65</v>
      </c>
      <c r="J4" s="16" t="s">
        <v>57</v>
      </c>
      <c r="K4" s="16" t="s">
        <v>48</v>
      </c>
      <c r="L4" s="16" t="s">
        <v>5</v>
      </c>
      <c r="M4" s="16" t="s">
        <v>4</v>
      </c>
      <c r="N4" s="16" t="s">
        <v>49</v>
      </c>
      <c r="O4" s="16" t="s">
        <v>6</v>
      </c>
      <c r="P4" s="16" t="s">
        <v>109</v>
      </c>
      <c r="Q4" s="16" t="s">
        <v>110</v>
      </c>
      <c r="R4" s="16" t="s">
        <v>72</v>
      </c>
      <c r="S4" s="15">
        <v>41942.690972222219</v>
      </c>
      <c r="T4" s="16" t="s">
        <v>72</v>
      </c>
      <c r="U4" s="15">
        <v>41943.773611111108</v>
      </c>
    </row>
    <row r="5" spans="1:21" x14ac:dyDescent="0.45">
      <c r="A5" s="16" t="s">
        <v>91</v>
      </c>
      <c r="B5" s="16" t="s">
        <v>74</v>
      </c>
      <c r="C5" t="s">
        <v>68</v>
      </c>
      <c r="D5" s="16" t="s">
        <v>50</v>
      </c>
      <c r="E5" s="16" t="s">
        <v>47</v>
      </c>
      <c r="F5" s="16" t="s">
        <v>44</v>
      </c>
      <c r="G5" s="15">
        <v>41654.40625</v>
      </c>
      <c r="H5" s="16" t="s">
        <v>64</v>
      </c>
      <c r="I5" s="16" t="s">
        <v>65</v>
      </c>
      <c r="J5" s="16" t="s">
        <v>58</v>
      </c>
      <c r="K5" s="16" t="s">
        <v>105</v>
      </c>
      <c r="L5" s="16" t="s">
        <v>5</v>
      </c>
      <c r="M5" s="16" t="s">
        <v>5</v>
      </c>
      <c r="N5" s="16" t="s">
        <v>46</v>
      </c>
      <c r="O5" s="16" t="s">
        <v>6</v>
      </c>
      <c r="P5" s="16" t="s">
        <v>6</v>
      </c>
      <c r="Q5" s="16" t="s">
        <v>6</v>
      </c>
      <c r="R5" s="16" t="s">
        <v>74</v>
      </c>
      <c r="S5" s="15">
        <v>41654.446527777778</v>
      </c>
      <c r="T5" s="16" t="s">
        <v>74</v>
      </c>
      <c r="U5" s="15">
        <v>41654.446527777778</v>
      </c>
    </row>
    <row r="6" spans="1:21" x14ac:dyDescent="0.45">
      <c r="A6" s="16" t="s">
        <v>96</v>
      </c>
      <c r="B6" s="16" t="s">
        <v>72</v>
      </c>
      <c r="C6" t="s">
        <v>68</v>
      </c>
      <c r="D6" s="16" t="s">
        <v>100</v>
      </c>
      <c r="E6" s="16" t="s">
        <v>47</v>
      </c>
      <c r="F6" s="16" t="s">
        <v>44</v>
      </c>
      <c r="G6" s="15">
        <v>43025.677083333336</v>
      </c>
      <c r="H6" s="16" t="s">
        <v>64</v>
      </c>
      <c r="I6" s="16" t="s">
        <v>65</v>
      </c>
      <c r="J6" s="16" t="s">
        <v>59</v>
      </c>
      <c r="K6" s="16" t="s">
        <v>106</v>
      </c>
      <c r="L6" s="16" t="s">
        <v>5</v>
      </c>
      <c r="M6" s="16" t="s">
        <v>5</v>
      </c>
      <c r="N6" s="16" t="s">
        <v>49</v>
      </c>
      <c r="O6" s="16" t="s">
        <v>6</v>
      </c>
      <c r="P6" s="16" t="s">
        <v>111</v>
      </c>
      <c r="Q6" s="16" t="s">
        <v>112</v>
      </c>
      <c r="R6" s="16" t="s">
        <v>72</v>
      </c>
      <c r="S6" s="15">
        <v>43025.759722222225</v>
      </c>
      <c r="T6" s="16" t="s">
        <v>72</v>
      </c>
      <c r="U6" s="15">
        <v>43025.759722222225</v>
      </c>
    </row>
    <row r="7" spans="1:21" x14ac:dyDescent="0.45">
      <c r="A7" s="16" t="s">
        <v>92</v>
      </c>
      <c r="B7" s="16" t="s">
        <v>72</v>
      </c>
      <c r="C7" t="s">
        <v>68</v>
      </c>
      <c r="D7" s="16" t="s">
        <v>101</v>
      </c>
      <c r="E7" s="16" t="s">
        <v>47</v>
      </c>
      <c r="F7" s="16" t="s">
        <v>44</v>
      </c>
      <c r="G7" s="15">
        <v>41218.71875</v>
      </c>
      <c r="H7" s="16" t="s">
        <v>64</v>
      </c>
      <c r="I7" s="16" t="s">
        <v>65</v>
      </c>
      <c r="J7" s="16" t="s">
        <v>60</v>
      </c>
      <c r="K7" s="16" t="s">
        <v>25</v>
      </c>
      <c r="L7" s="16" t="s">
        <v>5</v>
      </c>
      <c r="M7" s="16" t="s">
        <v>4</v>
      </c>
      <c r="N7" s="16" t="s">
        <v>46</v>
      </c>
      <c r="O7" s="16" t="s">
        <v>6</v>
      </c>
      <c r="P7" s="16" t="s">
        <v>6</v>
      </c>
      <c r="Q7" s="16" t="s">
        <v>6</v>
      </c>
      <c r="R7" s="16" t="s">
        <v>72</v>
      </c>
      <c r="S7" s="15">
        <v>41213.690972222219</v>
      </c>
      <c r="T7" s="16" t="s">
        <v>72</v>
      </c>
      <c r="U7" s="15">
        <v>41218.768055555556</v>
      </c>
    </row>
    <row r="8" spans="1:21" x14ac:dyDescent="0.45">
      <c r="A8" s="16" t="s">
        <v>93</v>
      </c>
      <c r="B8" s="16" t="s">
        <v>72</v>
      </c>
      <c r="C8" t="s">
        <v>68</v>
      </c>
      <c r="D8" s="16" t="s">
        <v>102</v>
      </c>
      <c r="E8" s="16" t="s">
        <v>47</v>
      </c>
      <c r="F8" s="16" t="s">
        <v>44</v>
      </c>
      <c r="G8" s="15">
        <v>41295.572916666664</v>
      </c>
      <c r="H8" s="16" t="s">
        <v>64</v>
      </c>
      <c r="I8" s="16" t="s">
        <v>65</v>
      </c>
      <c r="J8" s="16" t="s">
        <v>61</v>
      </c>
      <c r="K8" s="16" t="s">
        <v>51</v>
      </c>
      <c r="L8" s="16" t="s">
        <v>5</v>
      </c>
      <c r="M8" s="16" t="s">
        <v>5</v>
      </c>
      <c r="N8" s="16" t="s">
        <v>46</v>
      </c>
      <c r="O8" s="16" t="s">
        <v>6</v>
      </c>
      <c r="P8" s="16" t="s">
        <v>6</v>
      </c>
      <c r="Q8" s="16" t="s">
        <v>6</v>
      </c>
      <c r="R8" s="16" t="s">
        <v>72</v>
      </c>
      <c r="S8" s="15">
        <v>41291.51458333333</v>
      </c>
      <c r="T8" s="16" t="s">
        <v>72</v>
      </c>
      <c r="U8" s="15">
        <v>41295.731249999997</v>
      </c>
    </row>
    <row r="9" spans="1:21" x14ac:dyDescent="0.45">
      <c r="A9" s="16" t="s">
        <v>94</v>
      </c>
      <c r="B9" s="16" t="s">
        <v>73</v>
      </c>
      <c r="C9" t="s">
        <v>68</v>
      </c>
      <c r="D9" s="16" t="s">
        <v>53</v>
      </c>
      <c r="E9" s="16" t="s">
        <v>47</v>
      </c>
      <c r="F9" s="16" t="s">
        <v>52</v>
      </c>
      <c r="G9" s="15">
        <v>43305.666666666664</v>
      </c>
      <c r="H9" s="16" t="s">
        <v>64</v>
      </c>
      <c r="I9" s="16" t="s">
        <v>65</v>
      </c>
      <c r="J9" s="16" t="s">
        <v>62</v>
      </c>
      <c r="K9" s="16" t="s">
        <v>6</v>
      </c>
      <c r="L9" s="16" t="s">
        <v>5</v>
      </c>
      <c r="M9" s="16" t="s">
        <v>5</v>
      </c>
      <c r="N9" s="16" t="s">
        <v>49</v>
      </c>
      <c r="O9" s="16" t="s">
        <v>6</v>
      </c>
      <c r="P9" s="16" t="s">
        <v>113</v>
      </c>
      <c r="Q9" s="16" t="s">
        <v>6</v>
      </c>
      <c r="R9" s="16" t="s">
        <v>73</v>
      </c>
      <c r="S9" s="15">
        <v>43305.755555555559</v>
      </c>
      <c r="T9" s="16" t="s">
        <v>73</v>
      </c>
      <c r="U9" s="15">
        <v>43306.428472222222</v>
      </c>
    </row>
    <row r="10" spans="1:21" x14ac:dyDescent="0.45">
      <c r="A10" s="16" t="s">
        <v>95</v>
      </c>
      <c r="B10" s="16" t="s">
        <v>74</v>
      </c>
      <c r="C10" t="s">
        <v>68</v>
      </c>
      <c r="D10" s="16" t="s">
        <v>103</v>
      </c>
      <c r="E10" s="16" t="s">
        <v>47</v>
      </c>
      <c r="F10" s="16" t="s">
        <v>44</v>
      </c>
      <c r="G10" s="15">
        <v>43006.354166666664</v>
      </c>
      <c r="H10" s="16" t="s">
        <v>64</v>
      </c>
      <c r="I10" s="16" t="s">
        <v>66</v>
      </c>
      <c r="J10" s="16" t="s">
        <v>63</v>
      </c>
      <c r="K10" s="16" t="s">
        <v>54</v>
      </c>
      <c r="L10" s="16" t="s">
        <v>5</v>
      </c>
      <c r="M10" s="16" t="s">
        <v>5</v>
      </c>
      <c r="N10" s="16" t="s">
        <v>49</v>
      </c>
      <c r="O10" s="16" t="s">
        <v>6</v>
      </c>
      <c r="P10" s="16" t="s">
        <v>114</v>
      </c>
      <c r="Q10" s="16" t="s">
        <v>115</v>
      </c>
      <c r="R10" s="16" t="s">
        <v>74</v>
      </c>
      <c r="S10" s="15">
        <v>43020.581944444442</v>
      </c>
      <c r="T10" s="16" t="s">
        <v>74</v>
      </c>
      <c r="U10" s="15">
        <v>43020.581944444442</v>
      </c>
    </row>
  </sheetData>
  <phoneticPr fontId="4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Users_CRM</vt:lpstr>
      <vt:lpstr>Activity_Call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>1</cp:revision>
  <dcterms:created xsi:type="dcterms:W3CDTF">2019-10-19T15:40:17Z</dcterms:created>
  <dcterms:modified xsi:type="dcterms:W3CDTF">2019-10-19T15:40:34Z</dcterms:modified>
  <cp:category/>
  <cp:contentStatus/>
</cp:coreProperties>
</file>